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tabRatio="729"/>
  </bookViews>
  <sheets>
    <sheet name="表1 有组织废水废气（手工在线监测）污染物监测原始结果表" sheetId="4" r:id="rId1"/>
    <sheet name="无组织废气" sheetId="6" r:id="rId2"/>
    <sheet name="Sheet1" sheetId="5" state="hidden" r:id="rId3"/>
  </sheets>
  <definedNames>
    <definedName name="_xlnm._FilterDatabase" localSheetId="0" hidden="1">'表1 有组织废水废气（手工在线监测）污染物监测原始结果表'!$A$4:$Z$23</definedName>
    <definedName name="_xlnm.Print_Area" localSheetId="2">Sheet1!$C$6:$F$59</definedName>
    <definedName name="_xlnm.Print_Area" localSheetId="0">'表1 有组织废水废气（手工在线监测）污染物监测原始结果表'!$A$1:$V$29</definedName>
  </definedNames>
  <calcPr calcId="144525"/>
</workbook>
</file>

<file path=xl/sharedStrings.xml><?xml version="1.0" encoding="utf-8"?>
<sst xmlns="http://schemas.openxmlformats.org/spreadsheetml/2006/main" count="796" uniqueCount="410">
  <si>
    <r>
      <rPr>
        <sz val="12"/>
        <color rgb="FF000000"/>
        <rFont val="宋体"/>
        <charset val="134"/>
      </rPr>
      <t>大合力</t>
    </r>
    <r>
      <rPr>
        <sz val="12"/>
        <color rgb="FF000000"/>
        <rFont val="Cambria"/>
        <charset val="134"/>
      </rPr>
      <t xml:space="preserve"> </t>
    </r>
    <r>
      <rPr>
        <sz val="12"/>
        <color rgb="FF000000"/>
        <rFont val="黑体"/>
        <charset val="134"/>
      </rPr>
      <t>有组织废气（手工</t>
    </r>
    <r>
      <rPr>
        <sz val="12"/>
        <color rgb="FF000000"/>
        <rFont val="Cambria"/>
        <charset val="134"/>
      </rPr>
      <t>/</t>
    </r>
    <r>
      <rPr>
        <sz val="12"/>
        <color rgb="FF000000"/>
        <rFont val="黑体"/>
        <charset val="134"/>
      </rPr>
      <t>在线监测）污染物监测原始结果表（按监测报告填）</t>
    </r>
  </si>
  <si>
    <t>序号</t>
  </si>
  <si>
    <t>排放口编号</t>
  </si>
  <si>
    <t>监测日期</t>
  </si>
  <si>
    <t>出口</t>
  </si>
  <si>
    <t>含氧量</t>
  </si>
  <si>
    <t>铬酸雾</t>
  </si>
  <si>
    <t>氰化氢</t>
  </si>
  <si>
    <t>硫酸雾</t>
  </si>
  <si>
    <t>氯化氢</t>
  </si>
  <si>
    <t>氨</t>
  </si>
  <si>
    <t>苯</t>
  </si>
  <si>
    <t>甲苯</t>
  </si>
  <si>
    <t>二甲苯</t>
  </si>
  <si>
    <t>烟气黑度</t>
  </si>
  <si>
    <t>烟尘及粉尘</t>
  </si>
  <si>
    <t>二氧化硫</t>
  </si>
  <si>
    <t>氮氧化物</t>
  </si>
  <si>
    <t>实测浓度</t>
  </si>
  <si>
    <t>折算浓度</t>
  </si>
  <si>
    <t>排放速率</t>
  </si>
  <si>
    <t>FQ-19486</t>
  </si>
  <si>
    <t>2021.01.19</t>
  </si>
  <si>
    <t>FQ-19487</t>
  </si>
  <si>
    <t>ND</t>
  </si>
  <si>
    <t>FQ-08472</t>
  </si>
  <si>
    <t>FQ-14484</t>
  </si>
  <si>
    <t>FQ-14481</t>
  </si>
  <si>
    <t>FQ-14482</t>
  </si>
  <si>
    <t>FQ-18840</t>
  </si>
  <si>
    <t>FQ-14487</t>
  </si>
  <si>
    <t>FQ-08449</t>
  </si>
  <si>
    <t>2021.12.27</t>
  </si>
  <si>
    <t>FQ-14486</t>
  </si>
  <si>
    <t>FQ-14480</t>
  </si>
  <si>
    <t>FQ-14492</t>
  </si>
  <si>
    <t>注：进口监测数据按照监测方法、设备条件、企业需求选择性填报。</t>
  </si>
  <si>
    <t>采样位置</t>
  </si>
  <si>
    <t>采样日期</t>
  </si>
  <si>
    <t>总VOCs</t>
  </si>
  <si>
    <t>5#厂界外上风向3米</t>
  </si>
  <si>
    <t>6#厂界外上风向3米</t>
  </si>
  <si>
    <t>7#厂界外上风向3米</t>
  </si>
  <si>
    <t>8#厂界外上风向3米</t>
  </si>
  <si>
    <t>臭气浓度</t>
  </si>
  <si>
    <t>噪声</t>
  </si>
  <si>
    <t>主要噪音源</t>
  </si>
  <si>
    <t>昼夜检测结果</t>
  </si>
  <si>
    <t>夜间检测结果</t>
  </si>
  <si>
    <t>单位</t>
  </si>
  <si>
    <t>1#厂界南外1米处</t>
  </si>
  <si>
    <t>2021.9.17</t>
  </si>
  <si>
    <t>工业企业厂界噪音</t>
  </si>
  <si>
    <t>dB（A）</t>
  </si>
  <si>
    <t>2#厂界南外1米处</t>
  </si>
  <si>
    <t>3#厂界南外1米处</t>
  </si>
  <si>
    <t>4#厂界南外1米处</t>
  </si>
  <si>
    <t xml:space="preserve">2021.12.28
昼14：57、夜22：03
</t>
  </si>
  <si>
    <t xml:space="preserve">2021.12.28
昼15：04、夜22：09
</t>
  </si>
  <si>
    <t xml:space="preserve">2021.12.28
昼15:10、夜22：17
</t>
  </si>
  <si>
    <t xml:space="preserve">2021.12.28
昼15：16、夜22:24
</t>
  </si>
  <si>
    <t>FQ-01328</t>
  </si>
  <si>
    <t>113度 13分 17.33秒</t>
  </si>
  <si>
    <t>22度 35分 59.17秒</t>
  </si>
  <si>
    <t>酸雾废气排放口</t>
  </si>
  <si>
    <t>硫酸雾,氮氧化物</t>
  </si>
  <si>
    <t>113度 13分 21.04秒</t>
  </si>
  <si>
    <t>DA217</t>
  </si>
  <si>
    <t>22度 35分 59.35秒</t>
  </si>
  <si>
    <t>常温</t>
  </si>
  <si>
    <t>FQ-01329</t>
  </si>
  <si>
    <t>氯化氢,硫酸雾</t>
  </si>
  <si>
    <t>113度 13分 15.82秒</t>
  </si>
  <si>
    <t>22度 35分 58.67秒</t>
  </si>
  <si>
    <t>氰化氢废气排放口</t>
  </si>
  <si>
    <t>113度 13分 20.86秒</t>
  </si>
  <si>
    <t>DA218</t>
  </si>
  <si>
    <t>22度 35分 59.28秒</t>
  </si>
  <si>
    <t>FQ-01330</t>
  </si>
  <si>
    <t>113度 13分 16.21秒</t>
  </si>
  <si>
    <t>22度 35分 58.92秒</t>
  </si>
  <si>
    <t>铬酸雾废气排放口</t>
  </si>
  <si>
    <t>113度 13分 20.32秒</t>
  </si>
  <si>
    <t>DA219</t>
  </si>
  <si>
    <t>22度 35分 58.96秒</t>
  </si>
  <si>
    <t>FQ-01331</t>
  </si>
  <si>
    <t>113度 13分 19.78秒</t>
  </si>
  <si>
    <t>22度 35分 59.82秒</t>
  </si>
  <si>
    <t>铬 酸雾废气排放口</t>
  </si>
  <si>
    <t>DA220</t>
  </si>
  <si>
    <t>FQ-01332</t>
  </si>
  <si>
    <t>113度 13分 19.31秒</t>
  </si>
  <si>
    <t>22度 36分 0.36秒</t>
  </si>
  <si>
    <t>酸 雾废气排放口</t>
  </si>
  <si>
    <t>DA221</t>
  </si>
  <si>
    <t>FQ-01333</t>
  </si>
  <si>
    <t>粉尘</t>
  </si>
  <si>
    <t>113度 13分 22.19秒</t>
  </si>
  <si>
    <t>22度 36分 2.20秒</t>
  </si>
  <si>
    <t>酸雾 废气排放口</t>
  </si>
  <si>
    <t>硫酸雾,氯化氢</t>
  </si>
  <si>
    <t>113度 13分 17.62秒</t>
  </si>
  <si>
    <t>DA222</t>
  </si>
  <si>
    <t>22度 35分 58.74秒</t>
  </si>
  <si>
    <t>FQ-01334</t>
  </si>
  <si>
    <t>氰 化氢废气排放口</t>
  </si>
  <si>
    <t>DA223</t>
  </si>
  <si>
    <t>FQ-01335</t>
  </si>
  <si>
    <t>氯化氢,氮氧化物,硫酸雾</t>
  </si>
  <si>
    <t>氰化 氢废气排放口</t>
  </si>
  <si>
    <t>113度 13分 18.88秒</t>
  </si>
  <si>
    <t>DA225</t>
  </si>
  <si>
    <t>22度 35分 58.88秒</t>
  </si>
  <si>
    <t>FQ-01336</t>
  </si>
  <si>
    <t>铬酸 雾废气排放口</t>
  </si>
  <si>
    <t>113度 13分 18.44秒</t>
  </si>
  <si>
    <t>DA226</t>
  </si>
  <si>
    <t>22度 35分 59.42秒</t>
  </si>
  <si>
    <t>FQ-07468</t>
  </si>
  <si>
    <t>113度 13分 13.91秒</t>
  </si>
  <si>
    <t>22度 35分 54.42秒</t>
  </si>
  <si>
    <t>酸碱废气 排放口</t>
  </si>
  <si>
    <t>113度 13分 18.23秒</t>
  </si>
  <si>
    <t>DA227</t>
  </si>
  <si>
    <t>22度 36分 0.40秒</t>
  </si>
  <si>
    <t>FQ-07469</t>
  </si>
  <si>
    <t>氯化氢,氮氧化物</t>
  </si>
  <si>
    <t>113度 13分 15.49秒</t>
  </si>
  <si>
    <t>22度 35分 55.57秒</t>
  </si>
  <si>
    <t>酸雾废气排 放口</t>
  </si>
  <si>
    <t>113度 13分 18.52秒</t>
  </si>
  <si>
    <t>DA228</t>
  </si>
  <si>
    <t>22度 35分 58.56秒</t>
  </si>
  <si>
    <t>FQ-07470</t>
  </si>
  <si>
    <t>113度 13分 17.90秒</t>
  </si>
  <si>
    <t>22度 35分 59.10秒</t>
  </si>
  <si>
    <t>氰化氢废 气排放口</t>
  </si>
  <si>
    <t>113度 13分 17.58秒</t>
  </si>
  <si>
    <t>DA229</t>
  </si>
  <si>
    <t>22度 35分 59.71秒</t>
  </si>
  <si>
    <t>FQ-07471</t>
  </si>
  <si>
    <t>铬酸雾废 气排放口</t>
  </si>
  <si>
    <t>DA230</t>
  </si>
  <si>
    <t>FQ-07472</t>
  </si>
  <si>
    <t>粉尘废气排放口</t>
  </si>
  <si>
    <t>颗粒物</t>
  </si>
  <si>
    <t>DA231</t>
  </si>
  <si>
    <t>FQ-07473</t>
  </si>
  <si>
    <t>113度 13分 13.62秒</t>
  </si>
  <si>
    <t>22度 35分 54.28秒</t>
  </si>
  <si>
    <t>酸雾废气 排放口</t>
  </si>
  <si>
    <t>DA232</t>
  </si>
  <si>
    <t>FQ-07474</t>
  </si>
  <si>
    <t>113度 13分 11.14秒</t>
  </si>
  <si>
    <t>22度 35分 54.67秒</t>
  </si>
  <si>
    <t>天然气燃烧废气排放 口</t>
  </si>
  <si>
    <t>林格曼黑度,颗粒物,二氧化硫,氮氧化物</t>
  </si>
  <si>
    <t>113度 13分 18.70秒</t>
  </si>
  <si>
    <t>DA238</t>
  </si>
  <si>
    <t>22度 36分 0.61秒</t>
  </si>
  <si>
    <t>FQ-07475</t>
  </si>
  <si>
    <t>113度 13分 16.10秒</t>
  </si>
  <si>
    <t>22度 35分 56.04秒</t>
  </si>
  <si>
    <t>天然气燃烧废气 排放口</t>
  </si>
  <si>
    <t>颗粒物,氮氧化物,二氧化硫,林格曼黑度</t>
  </si>
  <si>
    <t>113度 13分 11.03秒</t>
  </si>
  <si>
    <t>DA239</t>
  </si>
  <si>
    <t>22度 35分 55.21秒</t>
  </si>
  <si>
    <t>FQ-07476</t>
  </si>
  <si>
    <t>113度 13分 13.26秒</t>
  </si>
  <si>
    <t>22度 35分 54.92秒</t>
  </si>
  <si>
    <t>颗粒物,氮氧化物,林格曼黑度,二氧化硫</t>
  </si>
  <si>
    <t>113度 13分 12.00秒</t>
  </si>
  <si>
    <t>DA240</t>
  </si>
  <si>
    <t>22度 35分 55.93秒</t>
  </si>
  <si>
    <t>FQ-07477</t>
  </si>
  <si>
    <t>113度 13分 12.40秒</t>
  </si>
  <si>
    <t>22度 35分 55.75秒</t>
  </si>
  <si>
    <t>天然气燃烧废气排放口</t>
  </si>
  <si>
    <t>林格曼黑度,二氧化硫,颗粒物,氮氧化物</t>
  </si>
  <si>
    <t>113度 13分 13.01秒</t>
  </si>
  <si>
    <t>DA241</t>
  </si>
  <si>
    <t>22度 35分 56.62秒</t>
  </si>
  <si>
    <t>FQ-07478</t>
  </si>
  <si>
    <t>113度 13分 12.83秒</t>
  </si>
  <si>
    <t>22度 35分 55.39秒</t>
  </si>
  <si>
    <t>天然气燃烧废 气排放口</t>
  </si>
  <si>
    <t>113度 13分 14.05秒</t>
  </si>
  <si>
    <t>DA242</t>
  </si>
  <si>
    <t>22度 35分 57.19秒</t>
  </si>
  <si>
    <t>FQ-07479</t>
  </si>
  <si>
    <t>氯化氢,臭气浓度,苯,二甲苯,甲苯</t>
  </si>
  <si>
    <t>113度 13分 17.00秒</t>
  </si>
  <si>
    <t>天 然气燃烧废气排放口</t>
  </si>
  <si>
    <t>113度 13分 14.74秒</t>
  </si>
  <si>
    <t>DA243</t>
  </si>
  <si>
    <t>22度 35分 57.66秒</t>
  </si>
  <si>
    <t>FQ-07480</t>
  </si>
  <si>
    <t>113度 13分 11.86秒</t>
  </si>
  <si>
    <t>22度 35分 54.71秒</t>
  </si>
  <si>
    <t>天然气 燃烧废气排放 口</t>
  </si>
  <si>
    <t>氮氧化物,二氧化硫,林格曼黑度,颗粒物</t>
  </si>
  <si>
    <t>113度 13分 14.16秒</t>
  </si>
  <si>
    <t>DA244</t>
  </si>
  <si>
    <t>22度 35分 54.06秒</t>
  </si>
  <si>
    <t>FQ-07481</t>
  </si>
  <si>
    <t>113度 13分 11.57秒</t>
  </si>
  <si>
    <t>22度 35分 55.07秒</t>
  </si>
  <si>
    <t>天然气燃烧废气排 放 口</t>
  </si>
  <si>
    <t>氮氧化物,林格曼黑度,颗粒物,二氧化硫</t>
  </si>
  <si>
    <t>113度 13分 16.32秒</t>
  </si>
  <si>
    <t>DA245</t>
  </si>
  <si>
    <t>FQ-07482</t>
  </si>
  <si>
    <t>113度 13分 13.33秒</t>
  </si>
  <si>
    <t>22度 35分 56.44秒</t>
  </si>
  <si>
    <t>113度 13分 11.82秒</t>
  </si>
  <si>
    <t>DA246</t>
  </si>
  <si>
    <t>22度 35分 51.86秒</t>
  </si>
  <si>
    <t>FQ-07483</t>
  </si>
  <si>
    <t>22度 35分 55.54秒</t>
  </si>
  <si>
    <t>天然气燃烧废气排 放口</t>
  </si>
  <si>
    <t>林格曼黑度,二氧化硫,氮氧化物,颗粒物</t>
  </si>
  <si>
    <t>113度 13分 20.50秒</t>
  </si>
  <si>
    <t>DA247</t>
  </si>
  <si>
    <t>22度 36分 0.47秒</t>
  </si>
  <si>
    <t>FQ-07484</t>
  </si>
  <si>
    <t>113度 13分 13.69秒</t>
  </si>
  <si>
    <t>22度 35分 56.08秒</t>
  </si>
  <si>
    <t>天然气 燃烧废气排放口</t>
  </si>
  <si>
    <t>113度 13分 20.03秒</t>
  </si>
  <si>
    <t>DA248</t>
  </si>
  <si>
    <t>22度 36分 1.08秒</t>
  </si>
  <si>
    <t>FQ-07485</t>
  </si>
  <si>
    <t>113度 13分 14.30秒</t>
  </si>
  <si>
    <t>22度 35分 56.11秒</t>
  </si>
  <si>
    <t>天然气燃烧废气 排 放口</t>
  </si>
  <si>
    <t>113度 13分 20.78秒</t>
  </si>
  <si>
    <t>DA249</t>
  </si>
  <si>
    <t>22度 36分 1.44秒</t>
  </si>
  <si>
    <t>FQ-07486</t>
  </si>
  <si>
    <t>113度 13分 14.02秒</t>
  </si>
  <si>
    <t>22度 35分 57.30秒</t>
  </si>
  <si>
    <t>天然气燃烧废 气排放 口</t>
  </si>
  <si>
    <t>林格曼黑度,氮氧化物,二氧化硫,颗粒物</t>
  </si>
  <si>
    <t>113度 13分 21.94秒</t>
  </si>
  <si>
    <t>DA250</t>
  </si>
  <si>
    <t>22度 36分 1.80秒</t>
  </si>
  <si>
    <t>FQ-07487</t>
  </si>
  <si>
    <t>113度 13分 12.14秒</t>
  </si>
  <si>
    <t>22度 35分 53.20秒</t>
  </si>
  <si>
    <t>铬 酸雾 废气 排放 口</t>
  </si>
  <si>
    <t>113度 13分 20.46秒</t>
  </si>
  <si>
    <t>DA251</t>
  </si>
  <si>
    <t>22度 36分 1.91秒</t>
  </si>
  <si>
    <t>FQ-07488</t>
  </si>
  <si>
    <t>113度 13分 12.61秒</t>
  </si>
  <si>
    <t>22度 35分 53.56秒</t>
  </si>
  <si>
    <t>酸 雾废 气 排 放口</t>
  </si>
  <si>
    <t>113度 13分 22.44秒</t>
  </si>
  <si>
    <t>DA252</t>
  </si>
  <si>
    <t>FQ-07489</t>
  </si>
  <si>
    <t>113度 13分 15.78秒</t>
  </si>
  <si>
    <t>22度 35分 55.72秒</t>
  </si>
  <si>
    <t>酸 雾 废气排放口</t>
  </si>
  <si>
    <t>硫酸雾,氮氧化物,氯化氢</t>
  </si>
  <si>
    <t>DA279</t>
  </si>
  <si>
    <t>FQ-07490</t>
  </si>
  <si>
    <t>113度 13分 14.27秒</t>
  </si>
  <si>
    <t>22度 35分 54.74秒</t>
  </si>
  <si>
    <t>铬酸雾废气排 放口</t>
  </si>
  <si>
    <t>DA280</t>
  </si>
  <si>
    <t>FQ-07491</t>
  </si>
  <si>
    <t>22度 35分 56.98秒</t>
  </si>
  <si>
    <t>铬酸雾废气 排放口</t>
  </si>
  <si>
    <t>DA281</t>
  </si>
  <si>
    <t>FQ-07492</t>
  </si>
  <si>
    <t>113度 13分 12.36秒</t>
  </si>
  <si>
    <t>22度 35分 53.34秒</t>
  </si>
  <si>
    <t>酸雾废气排放 口</t>
  </si>
  <si>
    <t>113度 13分 18.55秒</t>
  </si>
  <si>
    <t>DA282</t>
  </si>
  <si>
    <t>FQ-22196</t>
  </si>
  <si>
    <t>酸碱 废气排放口</t>
  </si>
  <si>
    <t>113度 13分 18.16秒</t>
  </si>
  <si>
    <t>DA295</t>
  </si>
  <si>
    <t>22度 35分 59.86秒</t>
  </si>
  <si>
    <t>FQ-22197</t>
  </si>
  <si>
    <t>铬酸雾 废气 排放口</t>
  </si>
  <si>
    <t>DA304</t>
  </si>
  <si>
    <t>FQ-22198</t>
  </si>
  <si>
    <t>天然气燃烧 废气排放口</t>
  </si>
  <si>
    <t>林格曼黑度,氮氧化物,颗粒物,二氧化硫</t>
  </si>
  <si>
    <t>113度 13分 12.25秒</t>
  </si>
  <si>
    <t>DA305</t>
  </si>
  <si>
    <t>22度 35分 52.94秒</t>
  </si>
  <si>
    <t>FQ-22199</t>
  </si>
  <si>
    <t>氮氧化物,颗粒物,二氧化硫,林格曼黑度</t>
  </si>
  <si>
    <t>113度 13分 21.11秒</t>
  </si>
  <si>
    <t>DA306</t>
  </si>
  <si>
    <t>22度 35分 59.21秒</t>
  </si>
  <si>
    <t>FQ-22200</t>
  </si>
  <si>
    <t>113度 13分 19.63秒</t>
  </si>
  <si>
    <t>22度 36分 1.40秒</t>
  </si>
  <si>
    <t>天然气燃烧废 气 排放口</t>
  </si>
  <si>
    <t>113度 13分 16.82秒</t>
  </si>
  <si>
    <t>DA307</t>
  </si>
  <si>
    <t>FQ-22201</t>
  </si>
  <si>
    <t>113度 13分 20.42秒</t>
  </si>
  <si>
    <t>22度 36分 0.54秒</t>
  </si>
  <si>
    <t>二氧化硫,颗粒物,氮氧化物,林格曼黑度</t>
  </si>
  <si>
    <t>113度 13分 18.05秒</t>
  </si>
  <si>
    <t>DA308</t>
  </si>
  <si>
    <t>22度 35分 59.93秒</t>
  </si>
  <si>
    <t>FQ-22202</t>
  </si>
  <si>
    <t>113度 13分 20.21秒</t>
  </si>
  <si>
    <t>22度 36分 1.76秒</t>
  </si>
  <si>
    <t>氰化氢废气 排 放口</t>
  </si>
  <si>
    <t>DA324</t>
  </si>
  <si>
    <t>FQ-22203</t>
  </si>
  <si>
    <t>酸雾 废气 排放 口</t>
  </si>
  <si>
    <t>DA325</t>
  </si>
  <si>
    <t>FQ-22204</t>
  </si>
  <si>
    <t>113度 13分 15.60秒</t>
  </si>
  <si>
    <t>22度 35分 57.16秒</t>
  </si>
  <si>
    <t>氰 化 氢废气排放口</t>
  </si>
  <si>
    <t>DA326</t>
  </si>
  <si>
    <t>FQ-22205</t>
  </si>
  <si>
    <t>113度 13分 11.10秒</t>
  </si>
  <si>
    <t>22度 35分 52.33秒</t>
  </si>
  <si>
    <t>铬 酸 雾废气排放口</t>
  </si>
  <si>
    <t>DA327</t>
  </si>
  <si>
    <t>FQ-22206</t>
  </si>
  <si>
    <t>113度 13分 11.35秒</t>
  </si>
  <si>
    <t>22度 35分 51.94秒</t>
  </si>
  <si>
    <t>铬 酸 雾 废气排放口</t>
  </si>
  <si>
    <t>DA328</t>
  </si>
  <si>
    <t>FQ-22207</t>
  </si>
  <si>
    <t>113度 13分 10.78秒</t>
  </si>
  <si>
    <t>22度 35分 51.47秒</t>
  </si>
  <si>
    <t>酸 雾 废 气排放口</t>
  </si>
  <si>
    <t>DA329</t>
  </si>
  <si>
    <t>FQ-22208</t>
  </si>
  <si>
    <t>氰化 氢 废气排放口</t>
  </si>
  <si>
    <t>DA330</t>
  </si>
  <si>
    <t>FQ-22209</t>
  </si>
  <si>
    <t>113度 13分 20.75秒</t>
  </si>
  <si>
    <t>22度 36分 0.29秒</t>
  </si>
  <si>
    <t>酸雾 废气 排放口</t>
  </si>
  <si>
    <t>DA331</t>
  </si>
  <si>
    <t>FQ-22210</t>
  </si>
  <si>
    <t>铬 酸雾废气排放 口</t>
  </si>
  <si>
    <t>DA332</t>
  </si>
  <si>
    <t>FQ-22211</t>
  </si>
  <si>
    <t>113度 13分 10.74秒</t>
  </si>
  <si>
    <t>22度 35分 51.90秒</t>
  </si>
  <si>
    <t>酸 雾废气 排放口</t>
  </si>
  <si>
    <t>DA333</t>
  </si>
  <si>
    <t>FQ-22212</t>
  </si>
  <si>
    <t>氰化氢废气排放 口</t>
  </si>
  <si>
    <t>DA334</t>
  </si>
  <si>
    <t>FQ-22213</t>
  </si>
  <si>
    <t>113度 13分 19.56秒</t>
  </si>
  <si>
    <t>22度 36分 0.90秒</t>
  </si>
  <si>
    <t>酸雾 废气排 放 口</t>
  </si>
  <si>
    <t>DA335</t>
  </si>
  <si>
    <t>FQ-22214</t>
  </si>
  <si>
    <t>113度 13分 20.14秒</t>
  </si>
  <si>
    <t>22度 36分 0.97秒</t>
  </si>
  <si>
    <t>铬酸雾废 气 排放口</t>
  </si>
  <si>
    <t>DA336</t>
  </si>
  <si>
    <t>FQ-22215</t>
  </si>
  <si>
    <t>22度 35分 52.26秒</t>
  </si>
  <si>
    <t>氰化氢废气排 放口</t>
  </si>
  <si>
    <t>DA337</t>
  </si>
  <si>
    <t>氰化氢废气 排 放 口</t>
  </si>
  <si>
    <t>DA338</t>
  </si>
  <si>
    <t>铬酸雾废气排 放 口</t>
  </si>
  <si>
    <t>DA339</t>
  </si>
  <si>
    <t>酸雾废气 排 放口</t>
  </si>
  <si>
    <t>DA340</t>
  </si>
  <si>
    <t>酸雾 废气排 放口</t>
  </si>
  <si>
    <t>DA341</t>
  </si>
  <si>
    <t>酸雾废 气排放 口</t>
  </si>
  <si>
    <t>DA342</t>
  </si>
  <si>
    <t>酸 雾废 气 排放口</t>
  </si>
  <si>
    <t>DA343</t>
  </si>
  <si>
    <t>氰化氢废气排 放 口</t>
  </si>
  <si>
    <t>DA344</t>
  </si>
  <si>
    <t>铬 酸雾废气 排 放 口</t>
  </si>
  <si>
    <t>DA345</t>
  </si>
  <si>
    <t>酸 雾废气 排 放 口</t>
  </si>
  <si>
    <t>DA346</t>
  </si>
  <si>
    <t>氰化氢 废 气排 放口</t>
  </si>
  <si>
    <t>DA347</t>
  </si>
  <si>
    <t>酸 雾 废 气 排放口</t>
  </si>
  <si>
    <t>DA348</t>
  </si>
  <si>
    <t>氰化氢 废气排放口</t>
  </si>
  <si>
    <t>DA349</t>
  </si>
  <si>
    <t>酸雾废气排 放 口</t>
  </si>
  <si>
    <t>DA354</t>
  </si>
  <si>
    <t>氰化氢废气 排放口</t>
  </si>
  <si>
    <t>DA355</t>
  </si>
  <si>
    <t>铬酸雾 废气排放口</t>
  </si>
  <si>
    <t>DA356</t>
  </si>
  <si>
    <t>酸雾废 气排放口</t>
  </si>
  <si>
    <t>氯化氢,硫酸雾,氮氧化物</t>
  </si>
  <si>
    <t>DA357</t>
  </si>
  <si>
    <t>有机废气排放口</t>
  </si>
  <si>
    <t>甲苯,苯,臭气浓度,二甲苯</t>
  </si>
  <si>
    <t>DA358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</si>
</sst>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32">
    <font>
      <sz val="11"/>
      <color theme="1"/>
      <name val="宋体"/>
      <charset val="134"/>
      <scheme val="minor"/>
    </font>
    <font>
      <sz val="10.5"/>
      <color rgb="FF333333"/>
      <name val="Arial"/>
      <charset val="134"/>
    </font>
    <font>
      <u/>
      <sz val="10.5"/>
      <color rgb="FF0000FF"/>
      <name val="Arial"/>
      <charset val="134"/>
    </font>
    <font>
      <sz val="12"/>
      <color rgb="FF000000"/>
      <name val="宋体"/>
      <charset val="134"/>
    </font>
    <font>
      <sz val="12"/>
      <color indexed="8"/>
      <name val="黑体"/>
      <charset val="134"/>
    </font>
    <font>
      <sz val="10.5"/>
      <color indexed="8"/>
      <name val="黑体"/>
      <charset val="134"/>
    </font>
    <font>
      <sz val="10.5"/>
      <color indexed="8"/>
      <name val="宋体"/>
      <charset val="134"/>
    </font>
    <font>
      <sz val="10.5"/>
      <color theme="1"/>
      <name val="Times New Roman"/>
      <charset val="134"/>
    </font>
    <font>
      <sz val="10"/>
      <color indexed="8"/>
      <name val="宋体"/>
      <charset val="134"/>
    </font>
    <font>
      <sz val="10"/>
      <color indexed="10"/>
      <name val="仿宋"/>
      <charset val="134"/>
    </font>
    <font>
      <sz val="9"/>
      <color indexed="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000000"/>
      <name val="Cambria"/>
      <charset val="134"/>
    </font>
    <font>
      <sz val="12"/>
      <color rgb="FF00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thin">
        <color auto="1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medium">
        <color rgb="FFD0D0D0"/>
      </right>
      <top style="medium">
        <color rgb="FFD0D0D0"/>
      </top>
      <bottom style="thin">
        <color auto="1"/>
      </bottom>
      <diagonal/>
    </border>
    <border>
      <left style="medium">
        <color rgb="FFD0D0D0"/>
      </left>
      <right style="thin">
        <color auto="1"/>
      </right>
      <top style="thin">
        <color auto="1"/>
      </top>
      <bottom style="medium">
        <color rgb="FFD0D0D0"/>
      </bottom>
      <diagonal/>
    </border>
    <border>
      <left style="medium">
        <color rgb="FFD0D0D0"/>
      </left>
      <right style="thin">
        <color auto="1"/>
      </right>
      <top style="medium">
        <color rgb="FFD0D0D0"/>
      </top>
      <bottom style="medium">
        <color rgb="FFD0D0D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2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16" borderId="22" applyNumberFormat="0" applyAlignment="0" applyProtection="0">
      <alignment vertical="center"/>
    </xf>
    <xf numFmtId="0" fontId="29" fillId="16" borderId="18" applyNumberFormat="0" applyAlignment="0" applyProtection="0">
      <alignment vertical="center"/>
    </xf>
    <xf numFmtId="0" fontId="18" fillId="13" borderId="21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58" fontId="0" fillId="0" borderId="10" xfId="0" applyNumberForma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wrapText="1"/>
    </xf>
    <xf numFmtId="58" fontId="0" fillId="0" borderId="10" xfId="0" applyNumberForma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76" fontId="6" fillId="0" borderId="14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0" borderId="0" xfId="0" applyFont="1" applyBorder="1" applyAlignment="1">
      <alignment horizontal="justify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permit.mee.gov.cn/permitExt/syssb/wysb/hpsp/dqinfo!airDischargePort.action?iscols=false&amp;xkzbbid=&amp;dataid=71ea4a1d9eb64c1a96bd029bb04f76f0&amp;operate=readonly&amp;cardid=card5&amp;instanceid=186684&amp;itemid=&amp;isVersion=&amp;itemtype=&amp;itemtypeid=XZXKTYPE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Z42"/>
  <sheetViews>
    <sheetView tabSelected="1" view="pageBreakPreview" zoomScaleNormal="100" workbookViewId="0">
      <pane ySplit="4" topLeftCell="A5" activePane="bottomLeft" state="frozen"/>
      <selection/>
      <selection pane="bottomLeft" activeCell="M10" sqref="M10"/>
    </sheetView>
  </sheetViews>
  <sheetFormatPr defaultColWidth="9" defaultRowHeight="13.5"/>
  <cols>
    <col min="1" max="1" width="5.875" customWidth="1"/>
    <col min="3" max="3" width="10.375" customWidth="1"/>
    <col min="4" max="13" width="6.375" customWidth="1"/>
    <col min="14" max="22" width="12" customWidth="1"/>
  </cols>
  <sheetData>
    <row r="1" ht="25.5" customHeight="1" spans="1:22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ht="15" customHeight="1" spans="1:22">
      <c r="A2" s="21" t="s">
        <v>1</v>
      </c>
      <c r="B2" s="21" t="s">
        <v>2</v>
      </c>
      <c r="C2" s="21" t="s">
        <v>3</v>
      </c>
      <c r="D2" s="22" t="s">
        <v>4</v>
      </c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44"/>
    </row>
    <row r="3" ht="25.5" customHeight="1" spans="1:22">
      <c r="A3" s="21"/>
      <c r="B3" s="21"/>
      <c r="C3" s="21"/>
      <c r="D3" s="22" t="s">
        <v>5</v>
      </c>
      <c r="E3" s="22" t="s">
        <v>6</v>
      </c>
      <c r="F3" s="22" t="s">
        <v>7</v>
      </c>
      <c r="G3" s="22" t="s">
        <v>8</v>
      </c>
      <c r="H3" s="22" t="s">
        <v>9</v>
      </c>
      <c r="I3" s="22" t="s">
        <v>10</v>
      </c>
      <c r="J3" s="22" t="s">
        <v>11</v>
      </c>
      <c r="K3" s="22" t="s">
        <v>12</v>
      </c>
      <c r="L3" s="22" t="s">
        <v>13</v>
      </c>
      <c r="M3" s="22" t="s">
        <v>14</v>
      </c>
      <c r="N3" s="22" t="s">
        <v>15</v>
      </c>
      <c r="O3" s="23"/>
      <c r="P3" s="44"/>
      <c r="Q3" s="45" t="s">
        <v>16</v>
      </c>
      <c r="R3" s="45"/>
      <c r="S3" s="46"/>
      <c r="T3" s="22" t="s">
        <v>17</v>
      </c>
      <c r="U3" s="23"/>
      <c r="V3" s="44"/>
    </row>
    <row r="4" s="1" customFormat="1" spans="1:2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 t="s">
        <v>18</v>
      </c>
      <c r="O4" s="24" t="s">
        <v>19</v>
      </c>
      <c r="P4" s="24" t="s">
        <v>20</v>
      </c>
      <c r="Q4" s="24" t="s">
        <v>18</v>
      </c>
      <c r="R4" s="24" t="s">
        <v>19</v>
      </c>
      <c r="S4" s="24" t="s">
        <v>20</v>
      </c>
      <c r="T4" s="24" t="s">
        <v>18</v>
      </c>
      <c r="U4" s="24" t="s">
        <v>19</v>
      </c>
      <c r="V4" s="24" t="s">
        <v>20</v>
      </c>
    </row>
    <row r="5" s="17" customFormat="1" ht="24.95" customHeight="1" spans="1:22">
      <c r="A5" s="25">
        <v>1</v>
      </c>
      <c r="B5" s="26" t="s">
        <v>21</v>
      </c>
      <c r="C5" s="27" t="s">
        <v>22</v>
      </c>
      <c r="D5" s="28"/>
      <c r="E5" s="28"/>
      <c r="F5" s="28"/>
      <c r="G5" s="28">
        <v>0.25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ht="24.95" customHeight="1" spans="1:22">
      <c r="A6" s="29">
        <v>2</v>
      </c>
      <c r="B6" s="30" t="s">
        <v>23</v>
      </c>
      <c r="C6" s="31" t="s">
        <v>22</v>
      </c>
      <c r="D6" s="32"/>
      <c r="E6" s="32"/>
      <c r="F6" s="32" t="s">
        <v>24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ht="24.95" customHeight="1" spans="1:22">
      <c r="A7" s="25">
        <v>3</v>
      </c>
      <c r="B7" s="26" t="s">
        <v>25</v>
      </c>
      <c r="C7" s="27" t="s">
        <v>22</v>
      </c>
      <c r="D7" s="28"/>
      <c r="E7" s="28"/>
      <c r="F7" s="28" t="s">
        <v>24</v>
      </c>
      <c r="G7" s="28"/>
      <c r="H7" s="28"/>
      <c r="I7" s="28"/>
      <c r="J7" s="28"/>
      <c r="K7" s="28"/>
      <c r="L7" s="28"/>
      <c r="M7" s="28"/>
      <c r="N7" s="12"/>
      <c r="O7" s="14"/>
      <c r="P7" s="28"/>
      <c r="Q7" s="28"/>
      <c r="R7" s="28"/>
      <c r="S7" s="28"/>
      <c r="T7" s="28"/>
      <c r="U7" s="28"/>
      <c r="V7" s="28"/>
    </row>
    <row r="8" ht="24.95" customHeight="1" spans="1:22">
      <c r="A8" s="25">
        <v>4</v>
      </c>
      <c r="B8" s="26" t="s">
        <v>26</v>
      </c>
      <c r="C8" s="27" t="s">
        <v>22</v>
      </c>
      <c r="D8" s="28"/>
      <c r="E8" s="28"/>
      <c r="F8" s="28" t="s">
        <v>24</v>
      </c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ht="24.95" customHeight="1" spans="1:26">
      <c r="A9" s="25">
        <v>5</v>
      </c>
      <c r="B9" s="26" t="s">
        <v>27</v>
      </c>
      <c r="C9" s="27" t="s">
        <v>22</v>
      </c>
      <c r="D9" s="28"/>
      <c r="E9" s="28"/>
      <c r="F9" s="28"/>
      <c r="G9" s="28">
        <v>0.13</v>
      </c>
      <c r="H9" s="28">
        <v>3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Z9" s="18"/>
    </row>
    <row r="10" ht="24.95" customHeight="1" spans="1:22">
      <c r="A10" s="25">
        <v>6</v>
      </c>
      <c r="B10" s="26" t="s">
        <v>28</v>
      </c>
      <c r="C10" s="27" t="s">
        <v>22</v>
      </c>
      <c r="D10" s="28"/>
      <c r="E10" s="28"/>
      <c r="F10" s="28"/>
      <c r="G10" s="28">
        <v>0.17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ht="24.95" customHeight="1" spans="1:22">
      <c r="A11" s="25">
        <v>7</v>
      </c>
      <c r="B11" s="26" t="s">
        <v>29</v>
      </c>
      <c r="C11" s="27" t="s">
        <v>22</v>
      </c>
      <c r="D11" s="28"/>
      <c r="E11" s="28"/>
      <c r="F11" s="28"/>
      <c r="G11" s="28">
        <v>0.11</v>
      </c>
      <c r="H11" s="28">
        <v>2.5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 t="s">
        <v>24</v>
      </c>
      <c r="U11" s="28"/>
      <c r="V11" s="14"/>
    </row>
    <row r="12" ht="24.95" customHeight="1" spans="1:22">
      <c r="A12" s="25">
        <v>8</v>
      </c>
      <c r="B12" s="26" t="s">
        <v>30</v>
      </c>
      <c r="C12" s="27" t="s">
        <v>22</v>
      </c>
      <c r="D12" s="28"/>
      <c r="E12" s="28"/>
      <c r="F12" s="28"/>
      <c r="G12" s="28"/>
      <c r="H12" s="28">
        <v>0.38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customFormat="1" ht="24.95" customHeight="1" spans="1:22">
      <c r="A13" s="25">
        <v>9</v>
      </c>
      <c r="B13" s="26" t="s">
        <v>31</v>
      </c>
      <c r="C13" s="27" t="s">
        <v>22</v>
      </c>
      <c r="D13" s="28"/>
      <c r="E13" s="28"/>
      <c r="F13" s="28"/>
      <c r="G13" s="28">
        <v>0.1</v>
      </c>
      <c r="H13" s="28">
        <v>2.8</v>
      </c>
      <c r="I13" s="28">
        <v>0.46</v>
      </c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>
        <v>1.4</v>
      </c>
      <c r="U13" s="28">
        <v>0.46</v>
      </c>
      <c r="V13" s="28">
        <v>0.0052</v>
      </c>
    </row>
    <row r="14" customFormat="1" ht="24.95" customHeight="1" spans="1:22">
      <c r="A14" s="25">
        <v>10</v>
      </c>
      <c r="B14" s="26" t="s">
        <v>28</v>
      </c>
      <c r="C14" s="27" t="s">
        <v>32</v>
      </c>
      <c r="D14" s="28"/>
      <c r="E14" s="28"/>
      <c r="F14" s="28"/>
      <c r="G14" s="28">
        <v>1.63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</row>
    <row r="15" customFormat="1" ht="24.95" customHeight="1" spans="1:22">
      <c r="A15" s="25">
        <v>11</v>
      </c>
      <c r="B15" s="30" t="s">
        <v>33</v>
      </c>
      <c r="C15" s="27" t="s">
        <v>32</v>
      </c>
      <c r="D15" s="32"/>
      <c r="E15" s="32"/>
      <c r="F15" s="32" t="s">
        <v>24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28"/>
      <c r="V15" s="28"/>
    </row>
    <row r="16" customFormat="1" ht="24.95" customHeight="1" spans="1:22">
      <c r="A16" s="25">
        <v>12</v>
      </c>
      <c r="B16" s="26" t="s">
        <v>27</v>
      </c>
      <c r="C16" s="27" t="s">
        <v>32</v>
      </c>
      <c r="D16" s="28"/>
      <c r="E16" s="28"/>
      <c r="F16" s="28"/>
      <c r="G16" s="28">
        <v>0.85</v>
      </c>
      <c r="H16" s="28">
        <v>3</v>
      </c>
      <c r="I16" s="28"/>
      <c r="J16" s="28"/>
      <c r="K16" s="28"/>
      <c r="L16" s="28"/>
      <c r="M16" s="28"/>
      <c r="N16" s="12"/>
      <c r="O16" s="14"/>
      <c r="P16" s="28"/>
      <c r="Q16" s="28"/>
      <c r="R16" s="28"/>
      <c r="S16" s="28"/>
      <c r="T16" s="28"/>
      <c r="U16" s="28"/>
      <c r="V16" s="28"/>
    </row>
    <row r="17" customFormat="1" ht="24.95" customHeight="1" spans="1:22">
      <c r="A17" s="25">
        <v>13</v>
      </c>
      <c r="B17" s="26" t="s">
        <v>34</v>
      </c>
      <c r="C17" s="27" t="s">
        <v>32</v>
      </c>
      <c r="D17" s="28"/>
      <c r="E17" s="28"/>
      <c r="F17" s="28" t="s">
        <v>24</v>
      </c>
      <c r="G17" s="28">
        <v>0.95</v>
      </c>
      <c r="H17" s="28">
        <v>2.9</v>
      </c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>
        <v>0.8</v>
      </c>
      <c r="U17" s="28"/>
      <c r="V17" s="28"/>
    </row>
    <row r="18" customFormat="1" ht="24.95" customHeight="1" spans="1:22">
      <c r="A18" s="25">
        <v>14</v>
      </c>
      <c r="B18" s="26" t="s">
        <v>25</v>
      </c>
      <c r="C18" s="27" t="s">
        <v>32</v>
      </c>
      <c r="D18" s="28"/>
      <c r="E18" s="28"/>
      <c r="F18" s="28" t="s">
        <v>24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</row>
    <row r="19" customFormat="1" ht="24.95" customHeight="1" spans="1:22">
      <c r="A19" s="25">
        <v>15</v>
      </c>
      <c r="B19" s="26" t="s">
        <v>31</v>
      </c>
      <c r="C19" s="27" t="s">
        <v>32</v>
      </c>
      <c r="D19" s="28"/>
      <c r="E19" s="28"/>
      <c r="F19" s="28"/>
      <c r="G19" s="28">
        <v>1.69</v>
      </c>
      <c r="H19" s="28">
        <v>2.3</v>
      </c>
      <c r="I19" s="28" t="s">
        <v>24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>
        <v>0.9</v>
      </c>
      <c r="U19" s="28"/>
      <c r="V19" s="28"/>
    </row>
    <row r="20" customFormat="1" ht="24.95" customHeight="1" spans="1:22">
      <c r="A20" s="25">
        <v>16</v>
      </c>
      <c r="B20" s="26" t="s">
        <v>21</v>
      </c>
      <c r="C20" s="27" t="s">
        <v>32</v>
      </c>
      <c r="D20" s="28"/>
      <c r="E20" s="28"/>
      <c r="F20" s="28"/>
      <c r="G20" s="28">
        <v>1.19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</row>
    <row r="21" customFormat="1" ht="24.95" customHeight="1" spans="1:22">
      <c r="A21" s="25">
        <v>17</v>
      </c>
      <c r="B21" s="26" t="s">
        <v>23</v>
      </c>
      <c r="C21" s="27" t="s">
        <v>32</v>
      </c>
      <c r="D21" s="28"/>
      <c r="E21" s="28"/>
      <c r="F21" s="28" t="s">
        <v>24</v>
      </c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</row>
    <row r="22" customFormat="1" ht="24.95" customHeight="1" spans="1:22">
      <c r="A22" s="25">
        <v>18</v>
      </c>
      <c r="B22" s="26" t="s">
        <v>26</v>
      </c>
      <c r="C22" s="27" t="s">
        <v>32</v>
      </c>
      <c r="D22" s="28"/>
      <c r="E22" s="28"/>
      <c r="F22" s="28" t="s">
        <v>24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</row>
    <row r="23" customFormat="1" ht="24.95" customHeight="1" spans="1:22">
      <c r="A23" s="25">
        <v>19</v>
      </c>
      <c r="B23" s="26" t="s">
        <v>35</v>
      </c>
      <c r="C23" s="27" t="s">
        <v>32</v>
      </c>
      <c r="D23" s="28"/>
      <c r="E23" s="28"/>
      <c r="F23" s="28"/>
      <c r="G23" s="28"/>
      <c r="H23" s="28"/>
      <c r="I23" s="28"/>
      <c r="J23" s="28">
        <v>0.00542</v>
      </c>
      <c r="K23" s="28">
        <v>0.00371</v>
      </c>
      <c r="L23" s="28">
        <v>0.00645</v>
      </c>
      <c r="M23" s="28"/>
      <c r="N23" s="28"/>
      <c r="O23" s="28"/>
      <c r="P23" s="28"/>
      <c r="Q23" s="28"/>
      <c r="R23" s="28"/>
      <c r="S23" s="28"/>
      <c r="T23" s="28"/>
      <c r="U23" s="28"/>
      <c r="V23" s="28"/>
    </row>
    <row r="24" customFormat="1" ht="24.95" customHeight="1" spans="1:22">
      <c r="A24" s="25"/>
      <c r="B24" s="26"/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</row>
    <row r="25" customFormat="1" ht="24.95" customHeight="1" spans="1:22">
      <c r="A25" s="25"/>
      <c r="B25" s="26"/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</row>
    <row r="26" customFormat="1" ht="24.95" customHeight="1" spans="1:22">
      <c r="A26" s="25"/>
      <c r="B26" s="26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customFormat="1" ht="24.95" customHeight="1" spans="1:22">
      <c r="A27" s="25"/>
      <c r="B27" s="26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</row>
    <row r="28" customFormat="1" ht="24.95" customHeight="1" spans="1:22">
      <c r="A28" s="25"/>
      <c r="B28" s="33"/>
      <c r="C28" s="33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28"/>
      <c r="O28" s="28"/>
      <c r="P28" s="28"/>
      <c r="Q28" s="28"/>
      <c r="R28" s="28"/>
      <c r="S28" s="28"/>
      <c r="T28" s="28"/>
      <c r="U28" s="28"/>
      <c r="V28" s="28"/>
    </row>
    <row r="29" customFormat="1" ht="24.95" customHeight="1" spans="1:22">
      <c r="A29" s="25"/>
      <c r="B29" s="33"/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28"/>
      <c r="O29" s="28"/>
      <c r="P29" s="28"/>
      <c r="Q29" s="28"/>
      <c r="R29" s="28"/>
      <c r="S29" s="28"/>
      <c r="T29" s="28"/>
      <c r="U29" s="28"/>
      <c r="V29" s="28"/>
    </row>
    <row r="30" s="18" customFormat="1" ht="28.5" customHeight="1" spans="1:22">
      <c r="A30" s="35" t="s">
        <v>36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</row>
    <row r="31" spans="1:22">
      <c r="A31" s="3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ht="14.25" spans="1:2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33" spans="1:22">
      <c r="A33" s="38"/>
      <c r="B33" s="38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ht="15" customHeight="1" spans="1:22">
      <c r="A34" s="38"/>
      <c r="B34" s="38"/>
      <c r="C34" s="38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</row>
    <row r="35" spans="1:22">
      <c r="A35" s="38"/>
      <c r="B35" s="38"/>
      <c r="C35" s="38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</row>
    <row r="36" ht="32" customHeight="1" spans="1:22">
      <c r="A36" s="40"/>
      <c r="B36" s="41"/>
      <c r="C36" s="42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3"/>
      <c r="U36" s="40"/>
      <c r="V36" s="40"/>
    </row>
    <row r="37" ht="29" customHeight="1" spans="1:22">
      <c r="A37" s="40"/>
      <c r="B37" s="41"/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ht="26" customHeight="1" spans="1:22">
      <c r="A38" s="40"/>
      <c r="B38" s="41"/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</row>
    <row r="39" ht="30" customHeight="1" spans="1:22">
      <c r="A39" s="40"/>
      <c r="B39" s="41"/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</row>
    <row r="40" spans="1:2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</sheetData>
  <autoFilter ref="A4:Z23">
    <extLst/>
  </autoFilter>
  <mergeCells count="26">
    <mergeCell ref="A1:V1"/>
    <mergeCell ref="D2:V2"/>
    <mergeCell ref="N3:P3"/>
    <mergeCell ref="Q3:S3"/>
    <mergeCell ref="T3:V3"/>
    <mergeCell ref="A30:V30"/>
    <mergeCell ref="A32:V32"/>
    <mergeCell ref="D33:V33"/>
    <mergeCell ref="A2:A4"/>
    <mergeCell ref="A33:A35"/>
    <mergeCell ref="B2:B4"/>
    <mergeCell ref="B33:B35"/>
    <mergeCell ref="C2:C4"/>
    <mergeCell ref="C33:C35"/>
    <mergeCell ref="D34:D35"/>
    <mergeCell ref="H34:H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</mergeCells>
  <pageMargins left="0.700694444444445" right="0.700694444444445" top="0.751388888888889" bottom="0.751388888888889" header="0.298611111111111" footer="0.298611111111111"/>
  <pageSetup paperSize="9" scale="68" fitToHeight="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H24"/>
  <sheetViews>
    <sheetView tabSelected="1" workbookViewId="0">
      <selection activeCell="M10" sqref="M10"/>
    </sheetView>
  </sheetViews>
  <sheetFormatPr defaultColWidth="9" defaultRowHeight="13.5" outlineLevelCol="7"/>
  <cols>
    <col min="2" max="2" width="21.75" customWidth="1"/>
    <col min="3" max="8" width="11.625" customWidth="1"/>
  </cols>
  <sheetData>
    <row r="1" ht="29" customHeight="1" spans="1:8">
      <c r="A1" s="12" t="s">
        <v>1</v>
      </c>
      <c r="B1" s="12" t="s">
        <v>37</v>
      </c>
      <c r="C1" s="12" t="s">
        <v>38</v>
      </c>
      <c r="D1" s="12" t="s">
        <v>11</v>
      </c>
      <c r="E1" s="12" t="s">
        <v>12</v>
      </c>
      <c r="F1" s="12" t="s">
        <v>13</v>
      </c>
      <c r="G1" s="12" t="s">
        <v>39</v>
      </c>
      <c r="H1" s="12" t="s">
        <v>8</v>
      </c>
    </row>
    <row r="2" ht="39" customHeight="1" spans="1:8">
      <c r="A2" s="12">
        <v>1</v>
      </c>
      <c r="B2" s="12" t="s">
        <v>40</v>
      </c>
      <c r="C2" s="13">
        <v>44312</v>
      </c>
      <c r="D2" s="12">
        <v>0.0025</v>
      </c>
      <c r="E2" s="12">
        <v>0.00434</v>
      </c>
      <c r="F2" s="12">
        <v>0.0632</v>
      </c>
      <c r="G2" s="12">
        <v>0.382</v>
      </c>
      <c r="H2" s="12">
        <v>0.006</v>
      </c>
    </row>
    <row r="3" ht="39" customHeight="1" spans="1:8">
      <c r="A3" s="12">
        <v>2</v>
      </c>
      <c r="B3" s="12" t="s">
        <v>41</v>
      </c>
      <c r="C3" s="13">
        <v>44312</v>
      </c>
      <c r="D3" s="12">
        <v>0.00541</v>
      </c>
      <c r="E3" s="12">
        <v>0.00746</v>
      </c>
      <c r="F3" s="12">
        <v>0.153</v>
      </c>
      <c r="G3" s="12">
        <v>0.37</v>
      </c>
      <c r="H3" s="12" t="s">
        <v>24</v>
      </c>
    </row>
    <row r="4" ht="39" customHeight="1" spans="1:8">
      <c r="A4" s="12">
        <v>3</v>
      </c>
      <c r="B4" s="12" t="s">
        <v>42</v>
      </c>
      <c r="C4" s="13">
        <v>44312</v>
      </c>
      <c r="D4" s="12">
        <v>0.00328</v>
      </c>
      <c r="E4" s="12">
        <v>0.00508</v>
      </c>
      <c r="F4" s="12">
        <v>0.226</v>
      </c>
      <c r="G4" s="12">
        <v>0.431</v>
      </c>
      <c r="H4" s="12" t="s">
        <v>24</v>
      </c>
    </row>
    <row r="5" ht="39" customHeight="1" spans="1:8">
      <c r="A5" s="12">
        <v>4</v>
      </c>
      <c r="B5" s="12" t="s">
        <v>43</v>
      </c>
      <c r="C5" s="13">
        <v>44312</v>
      </c>
      <c r="D5" s="12">
        <v>0.00044</v>
      </c>
      <c r="E5" s="12">
        <v>0.00473</v>
      </c>
      <c r="F5" s="12">
        <v>0.168</v>
      </c>
      <c r="G5" s="12">
        <v>0.367</v>
      </c>
      <c r="H5" s="12" t="s">
        <v>24</v>
      </c>
    </row>
    <row r="6" ht="39" customHeight="1" spans="1:8">
      <c r="A6" s="1"/>
      <c r="C6" s="1"/>
      <c r="D6" s="1"/>
      <c r="E6" s="1"/>
      <c r="F6" s="1"/>
      <c r="G6" s="1"/>
      <c r="H6" s="1"/>
    </row>
    <row r="7" ht="39" customHeight="1" spans="1:8">
      <c r="A7" s="12" t="s">
        <v>1</v>
      </c>
      <c r="B7" s="12" t="s">
        <v>37</v>
      </c>
      <c r="C7" s="12" t="s">
        <v>38</v>
      </c>
      <c r="D7" s="12" t="s">
        <v>6</v>
      </c>
      <c r="E7" s="12" t="s">
        <v>9</v>
      </c>
      <c r="F7" s="12" t="s">
        <v>7</v>
      </c>
      <c r="G7" s="12" t="s">
        <v>10</v>
      </c>
      <c r="H7" s="12" t="s">
        <v>44</v>
      </c>
    </row>
    <row r="8" ht="39" customHeight="1" spans="1:8">
      <c r="A8" s="12">
        <v>1</v>
      </c>
      <c r="B8" s="12" t="s">
        <v>40</v>
      </c>
      <c r="C8" s="13">
        <v>44312</v>
      </c>
      <c r="D8" s="12" t="s">
        <v>24</v>
      </c>
      <c r="E8" s="12">
        <v>0.05</v>
      </c>
      <c r="F8" s="12" t="s">
        <v>24</v>
      </c>
      <c r="G8" s="12" t="s">
        <v>24</v>
      </c>
      <c r="H8" s="12">
        <v>10</v>
      </c>
    </row>
    <row r="9" ht="39" customHeight="1" spans="1:8">
      <c r="A9" s="12">
        <v>2</v>
      </c>
      <c r="B9" s="12" t="s">
        <v>41</v>
      </c>
      <c r="C9" s="13">
        <v>44312</v>
      </c>
      <c r="D9" s="12" t="s">
        <v>24</v>
      </c>
      <c r="E9" s="12" t="s">
        <v>24</v>
      </c>
      <c r="F9" s="12" t="s">
        <v>24</v>
      </c>
      <c r="G9" s="12">
        <v>0.03</v>
      </c>
      <c r="H9" s="12">
        <v>10</v>
      </c>
    </row>
    <row r="10" ht="39" customHeight="1" spans="1:8">
      <c r="A10" s="12">
        <v>3</v>
      </c>
      <c r="B10" s="12" t="s">
        <v>42</v>
      </c>
      <c r="C10" s="13">
        <v>44312</v>
      </c>
      <c r="D10" s="12" t="s">
        <v>24</v>
      </c>
      <c r="E10" s="12">
        <v>0.07</v>
      </c>
      <c r="F10" s="12" t="s">
        <v>24</v>
      </c>
      <c r="G10" s="12">
        <v>0.02</v>
      </c>
      <c r="H10" s="12">
        <v>10</v>
      </c>
    </row>
    <row r="11" ht="39" customHeight="1" spans="1:8">
      <c r="A11" s="12">
        <v>4</v>
      </c>
      <c r="B11" s="12" t="s">
        <v>43</v>
      </c>
      <c r="C11" s="13">
        <v>44312</v>
      </c>
      <c r="D11" s="12" t="s">
        <v>24</v>
      </c>
      <c r="E11" s="12" t="s">
        <v>24</v>
      </c>
      <c r="F11" s="12" t="s">
        <v>24</v>
      </c>
      <c r="G11" s="12">
        <v>0.03</v>
      </c>
      <c r="H11" s="12">
        <v>10</v>
      </c>
    </row>
    <row r="12" ht="39" customHeight="1" spans="1:8">
      <c r="A12" s="12"/>
      <c r="B12" s="14"/>
      <c r="C12" s="12"/>
      <c r="D12" s="12"/>
      <c r="E12" s="12"/>
      <c r="F12" s="12"/>
      <c r="G12" s="12"/>
      <c r="H12" s="12"/>
    </row>
    <row r="15" spans="1:7">
      <c r="A15" s="1" t="s">
        <v>45</v>
      </c>
      <c r="B15" s="1"/>
      <c r="C15" s="1"/>
      <c r="D15" s="1"/>
      <c r="E15" s="1"/>
      <c r="F15" s="1"/>
      <c r="G15" s="1"/>
    </row>
    <row r="16" spans="1:7">
      <c r="A16" s="12" t="s">
        <v>1</v>
      </c>
      <c r="B16" s="12" t="s">
        <v>37</v>
      </c>
      <c r="C16" s="12" t="s">
        <v>38</v>
      </c>
      <c r="D16" s="14" t="s">
        <v>46</v>
      </c>
      <c r="E16" s="12" t="s">
        <v>47</v>
      </c>
      <c r="F16" s="12" t="s">
        <v>48</v>
      </c>
      <c r="G16" s="12" t="s">
        <v>49</v>
      </c>
    </row>
    <row r="17" ht="27" spans="1:7">
      <c r="A17" s="12">
        <v>1</v>
      </c>
      <c r="B17" s="12" t="s">
        <v>50</v>
      </c>
      <c r="C17" s="13" t="s">
        <v>51</v>
      </c>
      <c r="D17" s="15" t="s">
        <v>52</v>
      </c>
      <c r="E17" s="12">
        <v>61</v>
      </c>
      <c r="F17" s="12">
        <v>50.8</v>
      </c>
      <c r="G17" s="12" t="s">
        <v>53</v>
      </c>
    </row>
    <row r="18" ht="27" spans="1:7">
      <c r="A18" s="12">
        <v>2</v>
      </c>
      <c r="B18" s="12" t="s">
        <v>54</v>
      </c>
      <c r="C18" s="13" t="s">
        <v>51</v>
      </c>
      <c r="D18" s="15" t="s">
        <v>52</v>
      </c>
      <c r="E18" s="12">
        <v>59.6</v>
      </c>
      <c r="F18" s="12">
        <v>52</v>
      </c>
      <c r="G18" s="12" t="s">
        <v>53</v>
      </c>
    </row>
    <row r="19" ht="27" spans="1:7">
      <c r="A19" s="12">
        <v>3</v>
      </c>
      <c r="B19" s="12" t="s">
        <v>55</v>
      </c>
      <c r="C19" s="13" t="s">
        <v>51</v>
      </c>
      <c r="D19" s="15" t="s">
        <v>52</v>
      </c>
      <c r="E19" s="12">
        <v>58.3</v>
      </c>
      <c r="F19" s="12">
        <v>51.4</v>
      </c>
      <c r="G19" s="12" t="s">
        <v>53</v>
      </c>
    </row>
    <row r="20" ht="27" spans="1:7">
      <c r="A20" s="12">
        <v>4</v>
      </c>
      <c r="B20" s="12" t="s">
        <v>56</v>
      </c>
      <c r="C20" s="13" t="s">
        <v>51</v>
      </c>
      <c r="D20" s="15" t="s">
        <v>52</v>
      </c>
      <c r="E20" s="12">
        <v>60.1</v>
      </c>
      <c r="F20" s="12">
        <v>50.5</v>
      </c>
      <c r="G20" s="12" t="s">
        <v>53</v>
      </c>
    </row>
    <row r="21" ht="54" spans="1:7">
      <c r="A21" s="12">
        <v>1</v>
      </c>
      <c r="B21" s="12" t="s">
        <v>50</v>
      </c>
      <c r="C21" s="16" t="s">
        <v>57</v>
      </c>
      <c r="D21" s="15" t="s">
        <v>52</v>
      </c>
      <c r="E21" s="12">
        <v>63.2</v>
      </c>
      <c r="F21" s="12">
        <v>53.9</v>
      </c>
      <c r="G21" s="12" t="s">
        <v>53</v>
      </c>
    </row>
    <row r="22" ht="54" spans="1:7">
      <c r="A22" s="12">
        <v>2</v>
      </c>
      <c r="B22" s="12" t="s">
        <v>54</v>
      </c>
      <c r="C22" s="16" t="s">
        <v>58</v>
      </c>
      <c r="D22" s="15" t="s">
        <v>52</v>
      </c>
      <c r="E22" s="12">
        <v>62.7</v>
      </c>
      <c r="F22" s="12">
        <v>54.6</v>
      </c>
      <c r="G22" s="12" t="s">
        <v>53</v>
      </c>
    </row>
    <row r="23" ht="54" spans="1:7">
      <c r="A23" s="12">
        <v>3</v>
      </c>
      <c r="B23" s="12" t="s">
        <v>55</v>
      </c>
      <c r="C23" s="16" t="s">
        <v>59</v>
      </c>
      <c r="D23" s="15" t="s">
        <v>52</v>
      </c>
      <c r="E23" s="12">
        <v>63.4</v>
      </c>
      <c r="F23" s="12">
        <v>53.9</v>
      </c>
      <c r="G23" s="12" t="s">
        <v>53</v>
      </c>
    </row>
    <row r="24" ht="54" spans="1:7">
      <c r="A24" s="12">
        <v>4</v>
      </c>
      <c r="B24" s="12" t="s">
        <v>56</v>
      </c>
      <c r="C24" s="16" t="s">
        <v>60</v>
      </c>
      <c r="D24" s="15" t="s">
        <v>52</v>
      </c>
      <c r="E24" s="12">
        <v>62.1</v>
      </c>
      <c r="F24" s="12">
        <v>53.3</v>
      </c>
      <c r="G24" s="12" t="s">
        <v>53</v>
      </c>
    </row>
  </sheetData>
  <mergeCells count="1">
    <mergeCell ref="A15:G15"/>
  </mergeCells>
  <pageMargins left="0.75" right="0.75" top="1" bottom="1" header="0.5" footer="0.5"/>
  <pageSetup paperSize="9" scale="8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C6:S76"/>
  <sheetViews>
    <sheetView workbookViewId="0">
      <selection activeCell="J24" sqref="J24"/>
    </sheetView>
  </sheetViews>
  <sheetFormatPr defaultColWidth="9" defaultRowHeight="13.5"/>
  <cols>
    <col min="1" max="2" width="9" style="1"/>
    <col min="3" max="3" width="12.125" style="1" customWidth="1"/>
    <col min="4" max="4" width="23.5" style="1" hidden="1" customWidth="1"/>
    <col min="5" max="5" width="31.6583333333333" style="1" hidden="1" customWidth="1"/>
    <col min="6" max="6" width="34.425" style="1" hidden="1" customWidth="1"/>
    <col min="7" max="9" width="9" style="1"/>
    <col min="11" max="11" width="13.875" style="1" customWidth="1"/>
    <col min="12" max="12" width="15.75" style="1" customWidth="1"/>
    <col min="13" max="13" width="18.75" style="1" customWidth="1"/>
    <col min="14" max="14" width="9" style="1"/>
    <col min="15" max="15" width="16.875" style="1" customWidth="1"/>
    <col min="16" max="16384" width="9" style="1"/>
  </cols>
  <sheetData>
    <row r="6" ht="14.25" spans="3:19">
      <c r="C6" s="2" t="s">
        <v>61</v>
      </c>
      <c r="D6" s="3" t="s">
        <v>7</v>
      </c>
      <c r="E6" s="3" t="s">
        <v>62</v>
      </c>
      <c r="F6" s="3" t="s">
        <v>63</v>
      </c>
      <c r="G6" s="1" t="str">
        <f>VLOOKUP(E6:E59,$M$6:$N$76,2,FALSE)</f>
        <v>DA223</v>
      </c>
      <c r="K6" s="3" t="s">
        <v>64</v>
      </c>
      <c r="L6" s="3" t="s">
        <v>65</v>
      </c>
      <c r="M6" s="3" t="s">
        <v>66</v>
      </c>
      <c r="N6" s="2" t="s">
        <v>67</v>
      </c>
      <c r="O6" s="3" t="s">
        <v>68</v>
      </c>
      <c r="P6" s="3">
        <v>25</v>
      </c>
      <c r="Q6" s="3">
        <v>0.6</v>
      </c>
      <c r="R6" s="3" t="s">
        <v>69</v>
      </c>
      <c r="S6" s="9"/>
    </row>
    <row r="7" ht="26.25" spans="3:19">
      <c r="C7" s="4" t="s">
        <v>70</v>
      </c>
      <c r="D7" s="5" t="s">
        <v>71</v>
      </c>
      <c r="E7" s="5" t="s">
        <v>72</v>
      </c>
      <c r="F7" s="5" t="s">
        <v>73</v>
      </c>
      <c r="G7" s="1" t="str">
        <f t="shared" ref="G7:G38" si="0">VLOOKUP(E7:E60,$M$6:$N$76,2,FALSE)</f>
        <v>DA221</v>
      </c>
      <c r="K7" s="5" t="s">
        <v>74</v>
      </c>
      <c r="L7" s="5" t="s">
        <v>7</v>
      </c>
      <c r="M7" s="5" t="s">
        <v>75</v>
      </c>
      <c r="N7" s="4" t="s">
        <v>76</v>
      </c>
      <c r="O7" s="5" t="s">
        <v>77</v>
      </c>
      <c r="P7" s="5">
        <v>25</v>
      </c>
      <c r="Q7" s="5">
        <v>0.6</v>
      </c>
      <c r="R7" s="5" t="s">
        <v>69</v>
      </c>
      <c r="S7" s="10"/>
    </row>
    <row r="8" ht="26.25" spans="3:19">
      <c r="C8" s="4" t="s">
        <v>78</v>
      </c>
      <c r="D8" s="5" t="s">
        <v>6</v>
      </c>
      <c r="E8" s="5" t="s">
        <v>79</v>
      </c>
      <c r="F8" s="5" t="s">
        <v>80</v>
      </c>
      <c r="G8" s="1" t="str">
        <f t="shared" si="0"/>
        <v>DA220</v>
      </c>
      <c r="K8" s="5" t="s">
        <v>81</v>
      </c>
      <c r="L8" s="5" t="s">
        <v>6</v>
      </c>
      <c r="M8" s="5" t="s">
        <v>82</v>
      </c>
      <c r="N8" s="4" t="s">
        <v>83</v>
      </c>
      <c r="O8" s="5" t="s">
        <v>84</v>
      </c>
      <c r="P8" s="5">
        <v>25</v>
      </c>
      <c r="Q8" s="5">
        <v>0.6</v>
      </c>
      <c r="R8" s="5" t="s">
        <v>69</v>
      </c>
      <c r="S8" s="10"/>
    </row>
    <row r="9" ht="27" spans="3:19">
      <c r="C9" s="4" t="s">
        <v>85</v>
      </c>
      <c r="D9" s="5" t="s">
        <v>6</v>
      </c>
      <c r="E9" s="5" t="s">
        <v>86</v>
      </c>
      <c r="F9" s="5" t="s">
        <v>87</v>
      </c>
      <c r="G9" s="1" t="str">
        <f t="shared" si="0"/>
        <v>DA281</v>
      </c>
      <c r="K9" s="5" t="s">
        <v>88</v>
      </c>
      <c r="L9" s="5" t="s">
        <v>6</v>
      </c>
      <c r="M9" s="5" t="s">
        <v>79</v>
      </c>
      <c r="N9" s="4" t="s">
        <v>89</v>
      </c>
      <c r="O9" s="5" t="s">
        <v>80</v>
      </c>
      <c r="P9" s="5">
        <v>25</v>
      </c>
      <c r="Q9" s="5">
        <v>0.6</v>
      </c>
      <c r="R9" s="5" t="s">
        <v>69</v>
      </c>
      <c r="S9" s="10"/>
    </row>
    <row r="10" ht="14.25" spans="3:19">
      <c r="C10" s="4" t="s">
        <v>90</v>
      </c>
      <c r="D10" s="5" t="s">
        <v>9</v>
      </c>
      <c r="E10" s="5" t="s">
        <v>91</v>
      </c>
      <c r="F10" s="5" t="s">
        <v>92</v>
      </c>
      <c r="G10" s="1" t="str">
        <f t="shared" si="0"/>
        <v>DA232</v>
      </c>
      <c r="K10" s="5" t="s">
        <v>93</v>
      </c>
      <c r="L10" s="5" t="s">
        <v>71</v>
      </c>
      <c r="M10" s="5" t="s">
        <v>72</v>
      </c>
      <c r="N10" s="4" t="s">
        <v>94</v>
      </c>
      <c r="O10" s="5" t="s">
        <v>73</v>
      </c>
      <c r="P10" s="5">
        <v>25</v>
      </c>
      <c r="Q10" s="5">
        <v>0.6</v>
      </c>
      <c r="R10" s="5" t="s">
        <v>69</v>
      </c>
      <c r="S10" s="10"/>
    </row>
    <row r="11" ht="14.25" spans="3:19">
      <c r="C11" s="4" t="s">
        <v>95</v>
      </c>
      <c r="D11" s="5" t="s">
        <v>96</v>
      </c>
      <c r="E11" s="5" t="s">
        <v>97</v>
      </c>
      <c r="F11" s="5" t="s">
        <v>98</v>
      </c>
      <c r="G11" s="1" t="str">
        <f t="shared" si="0"/>
        <v>DA231</v>
      </c>
      <c r="K11" s="5" t="s">
        <v>99</v>
      </c>
      <c r="L11" s="5" t="s">
        <v>100</v>
      </c>
      <c r="M11" s="5" t="s">
        <v>101</v>
      </c>
      <c r="N11" s="4" t="s">
        <v>102</v>
      </c>
      <c r="O11" s="5" t="s">
        <v>103</v>
      </c>
      <c r="P11" s="5">
        <v>25</v>
      </c>
      <c r="Q11" s="5">
        <v>0.6</v>
      </c>
      <c r="R11" s="5" t="s">
        <v>69</v>
      </c>
      <c r="S11" s="10"/>
    </row>
    <row r="12" ht="27" spans="3:19">
      <c r="C12" s="4" t="s">
        <v>104</v>
      </c>
      <c r="D12" s="5" t="s">
        <v>7</v>
      </c>
      <c r="E12" s="5" t="s">
        <v>75</v>
      </c>
      <c r="F12" s="5" t="s">
        <v>77</v>
      </c>
      <c r="G12" s="1" t="str">
        <f t="shared" si="0"/>
        <v>DA218</v>
      </c>
      <c r="K12" s="5" t="s">
        <v>105</v>
      </c>
      <c r="L12" s="5" t="s">
        <v>7</v>
      </c>
      <c r="M12" s="5" t="s">
        <v>62</v>
      </c>
      <c r="N12" s="4" t="s">
        <v>106</v>
      </c>
      <c r="O12" s="5" t="s">
        <v>63</v>
      </c>
      <c r="P12" s="5">
        <v>25</v>
      </c>
      <c r="Q12" s="5">
        <v>0.6</v>
      </c>
      <c r="R12" s="5" t="s">
        <v>69</v>
      </c>
      <c r="S12" s="10"/>
    </row>
    <row r="13" ht="27" spans="3:19">
      <c r="C13" s="4" t="s">
        <v>107</v>
      </c>
      <c r="D13" s="5" t="s">
        <v>108</v>
      </c>
      <c r="E13" s="5" t="s">
        <v>66</v>
      </c>
      <c r="F13" s="5" t="s">
        <v>68</v>
      </c>
      <c r="G13" s="1" t="str">
        <f t="shared" si="0"/>
        <v>DA217</v>
      </c>
      <c r="K13" s="5" t="s">
        <v>109</v>
      </c>
      <c r="L13" s="5" t="s">
        <v>7</v>
      </c>
      <c r="M13" s="5" t="s">
        <v>110</v>
      </c>
      <c r="N13" s="4" t="s">
        <v>111</v>
      </c>
      <c r="O13" s="5" t="s">
        <v>112</v>
      </c>
      <c r="P13" s="5">
        <v>25</v>
      </c>
      <c r="Q13" s="5">
        <v>0.6</v>
      </c>
      <c r="R13" s="5" t="s">
        <v>69</v>
      </c>
      <c r="S13" s="10"/>
    </row>
    <row r="14" ht="27" spans="3:19">
      <c r="C14" s="4" t="s">
        <v>113</v>
      </c>
      <c r="D14" s="5" t="s">
        <v>6</v>
      </c>
      <c r="E14" s="5" t="s">
        <v>82</v>
      </c>
      <c r="F14" s="5" t="s">
        <v>84</v>
      </c>
      <c r="G14" s="1" t="str">
        <f t="shared" si="0"/>
        <v>DA219</v>
      </c>
      <c r="K14" s="5" t="s">
        <v>114</v>
      </c>
      <c r="L14" s="5" t="s">
        <v>6</v>
      </c>
      <c r="M14" s="5" t="s">
        <v>115</v>
      </c>
      <c r="N14" s="4" t="s">
        <v>116</v>
      </c>
      <c r="O14" s="5" t="s">
        <v>117</v>
      </c>
      <c r="P14" s="5">
        <v>25</v>
      </c>
      <c r="Q14" s="5">
        <v>0.6</v>
      </c>
      <c r="R14" s="5" t="s">
        <v>69</v>
      </c>
      <c r="S14" s="10"/>
    </row>
    <row r="15" ht="14.25" spans="3:19">
      <c r="C15" s="4" t="s">
        <v>118</v>
      </c>
      <c r="D15" s="5" t="s">
        <v>6</v>
      </c>
      <c r="E15" s="5" t="s">
        <v>119</v>
      </c>
      <c r="F15" s="5" t="s">
        <v>120</v>
      </c>
      <c r="G15" s="1" t="str">
        <f t="shared" si="0"/>
        <v>DA332</v>
      </c>
      <c r="K15" s="5" t="s">
        <v>121</v>
      </c>
      <c r="L15" s="5" t="s">
        <v>17</v>
      </c>
      <c r="M15" s="5" t="s">
        <v>122</v>
      </c>
      <c r="N15" s="4" t="s">
        <v>123</v>
      </c>
      <c r="O15" s="5" t="s">
        <v>124</v>
      </c>
      <c r="P15" s="5">
        <v>25</v>
      </c>
      <c r="Q15" s="5">
        <v>0.6</v>
      </c>
      <c r="R15" s="5" t="s">
        <v>69</v>
      </c>
      <c r="S15" s="10"/>
    </row>
    <row r="16" ht="14.25" spans="3:19">
      <c r="C16" s="4" t="s">
        <v>125</v>
      </c>
      <c r="D16" s="5" t="s">
        <v>126</v>
      </c>
      <c r="E16" s="5" t="s">
        <v>127</v>
      </c>
      <c r="F16" s="5" t="s">
        <v>128</v>
      </c>
      <c r="G16" s="1" t="str">
        <f t="shared" si="0"/>
        <v>DA335</v>
      </c>
      <c r="K16" s="5" t="s">
        <v>129</v>
      </c>
      <c r="L16" s="5" t="s">
        <v>8</v>
      </c>
      <c r="M16" s="5" t="s">
        <v>130</v>
      </c>
      <c r="N16" s="4" t="s">
        <v>131</v>
      </c>
      <c r="O16" s="5" t="s">
        <v>132</v>
      </c>
      <c r="P16" s="5">
        <v>25</v>
      </c>
      <c r="Q16" s="5">
        <v>0.6</v>
      </c>
      <c r="R16" s="5" t="s">
        <v>69</v>
      </c>
      <c r="S16" s="10"/>
    </row>
    <row r="17" ht="27" spans="3:19">
      <c r="C17" s="4" t="s">
        <v>133</v>
      </c>
      <c r="D17" s="5" t="s">
        <v>6</v>
      </c>
      <c r="E17" s="5" t="s">
        <v>134</v>
      </c>
      <c r="F17" s="5" t="s">
        <v>135</v>
      </c>
      <c r="G17" s="1" t="str">
        <f t="shared" si="0"/>
        <v>DA230</v>
      </c>
      <c r="K17" s="5" t="s">
        <v>136</v>
      </c>
      <c r="L17" s="5" t="s">
        <v>7</v>
      </c>
      <c r="M17" s="5" t="s">
        <v>137</v>
      </c>
      <c r="N17" s="4" t="s">
        <v>138</v>
      </c>
      <c r="O17" s="5" t="s">
        <v>139</v>
      </c>
      <c r="P17" s="5">
        <v>25</v>
      </c>
      <c r="Q17" s="5">
        <v>0.6</v>
      </c>
      <c r="R17" s="5" t="s">
        <v>69</v>
      </c>
      <c r="S17" s="10"/>
    </row>
    <row r="18" ht="27" spans="3:19">
      <c r="C18" s="4" t="s">
        <v>140</v>
      </c>
      <c r="D18" s="5" t="s">
        <v>7</v>
      </c>
      <c r="E18" s="5" t="s">
        <v>137</v>
      </c>
      <c r="F18" s="5" t="s">
        <v>139</v>
      </c>
      <c r="G18" s="1" t="str">
        <f t="shared" si="0"/>
        <v>DA229</v>
      </c>
      <c r="K18" s="5" t="s">
        <v>141</v>
      </c>
      <c r="L18" s="5" t="s">
        <v>6</v>
      </c>
      <c r="M18" s="5" t="s">
        <v>134</v>
      </c>
      <c r="N18" s="4" t="s">
        <v>142</v>
      </c>
      <c r="O18" s="5" t="s">
        <v>135</v>
      </c>
      <c r="P18" s="5">
        <v>25</v>
      </c>
      <c r="Q18" s="5">
        <v>0.6</v>
      </c>
      <c r="R18" s="5" t="s">
        <v>69</v>
      </c>
      <c r="S18" s="10"/>
    </row>
    <row r="19" ht="14.25" spans="3:19">
      <c r="C19" s="4" t="s">
        <v>143</v>
      </c>
      <c r="D19" s="5" t="s">
        <v>9</v>
      </c>
      <c r="E19" s="5" t="s">
        <v>130</v>
      </c>
      <c r="F19" s="5" t="s">
        <v>132</v>
      </c>
      <c r="G19" s="1" t="str">
        <f t="shared" si="0"/>
        <v>DA228</v>
      </c>
      <c r="K19" s="5" t="s">
        <v>144</v>
      </c>
      <c r="L19" s="5" t="s">
        <v>145</v>
      </c>
      <c r="M19" s="5" t="s">
        <v>97</v>
      </c>
      <c r="N19" s="4" t="s">
        <v>146</v>
      </c>
      <c r="O19" s="5" t="s">
        <v>98</v>
      </c>
      <c r="P19" s="5">
        <v>25</v>
      </c>
      <c r="Q19" s="5">
        <v>0.6</v>
      </c>
      <c r="R19" s="5" t="s">
        <v>69</v>
      </c>
      <c r="S19" s="10"/>
    </row>
    <row r="20" ht="14.25" spans="3:19">
      <c r="C20" s="4" t="s">
        <v>147</v>
      </c>
      <c r="D20" s="5" t="s">
        <v>9</v>
      </c>
      <c r="E20" s="5" t="s">
        <v>148</v>
      </c>
      <c r="F20" s="5" t="s">
        <v>149</v>
      </c>
      <c r="G20" s="1" t="str">
        <f t="shared" si="0"/>
        <v>DA333</v>
      </c>
      <c r="K20" s="5" t="s">
        <v>150</v>
      </c>
      <c r="L20" s="5" t="s">
        <v>9</v>
      </c>
      <c r="M20" s="5" t="s">
        <v>91</v>
      </c>
      <c r="N20" s="4" t="s">
        <v>151</v>
      </c>
      <c r="O20" s="5" t="s">
        <v>92</v>
      </c>
      <c r="P20" s="5">
        <v>25</v>
      </c>
      <c r="Q20" s="5">
        <v>0.6</v>
      </c>
      <c r="R20" s="5" t="s">
        <v>69</v>
      </c>
      <c r="S20" s="10"/>
    </row>
    <row r="21" ht="27.75" spans="3:19">
      <c r="C21" s="4" t="s">
        <v>152</v>
      </c>
      <c r="D21" s="5" t="s">
        <v>9</v>
      </c>
      <c r="E21" s="5" t="s">
        <v>153</v>
      </c>
      <c r="F21" s="5" t="s">
        <v>154</v>
      </c>
      <c r="G21" s="1" t="str">
        <f t="shared" si="0"/>
        <v>DA354</v>
      </c>
      <c r="K21" s="5" t="s">
        <v>155</v>
      </c>
      <c r="L21" s="5" t="s">
        <v>156</v>
      </c>
      <c r="M21" s="5" t="s">
        <v>157</v>
      </c>
      <c r="N21" s="8" t="s">
        <v>158</v>
      </c>
      <c r="O21" s="5" t="s">
        <v>159</v>
      </c>
      <c r="P21" s="5">
        <v>25</v>
      </c>
      <c r="Q21" s="5">
        <v>0.2</v>
      </c>
      <c r="R21" s="5" t="s">
        <v>69</v>
      </c>
      <c r="S21" s="10"/>
    </row>
    <row r="22" ht="27.75" spans="3:19">
      <c r="C22" s="4" t="s">
        <v>160</v>
      </c>
      <c r="D22" s="5" t="s">
        <v>6</v>
      </c>
      <c r="E22" s="5" t="s">
        <v>161</v>
      </c>
      <c r="F22" s="5" t="s">
        <v>162</v>
      </c>
      <c r="G22" s="1" t="str">
        <f t="shared" si="0"/>
        <v>DA336</v>
      </c>
      <c r="K22" s="5" t="s">
        <v>163</v>
      </c>
      <c r="L22" s="5" t="s">
        <v>164</v>
      </c>
      <c r="M22" s="5" t="s">
        <v>165</v>
      </c>
      <c r="N22" s="8" t="s">
        <v>166</v>
      </c>
      <c r="O22" s="5" t="s">
        <v>167</v>
      </c>
      <c r="P22" s="5">
        <v>25</v>
      </c>
      <c r="Q22" s="5">
        <v>0.2</v>
      </c>
      <c r="R22" s="5" t="s">
        <v>69</v>
      </c>
      <c r="S22" s="10"/>
    </row>
    <row r="23" ht="27.75" spans="3:19">
      <c r="C23" s="4" t="s">
        <v>168</v>
      </c>
      <c r="D23" s="5" t="s">
        <v>6</v>
      </c>
      <c r="E23" s="5" t="s">
        <v>169</v>
      </c>
      <c r="F23" s="5" t="s">
        <v>170</v>
      </c>
      <c r="G23" s="1" t="str">
        <f t="shared" si="0"/>
        <v>DA280</v>
      </c>
      <c r="K23" s="5" t="s">
        <v>155</v>
      </c>
      <c r="L23" s="5" t="s">
        <v>171</v>
      </c>
      <c r="M23" s="5" t="s">
        <v>172</v>
      </c>
      <c r="N23" s="8" t="s">
        <v>173</v>
      </c>
      <c r="O23" s="5" t="s">
        <v>174</v>
      </c>
      <c r="P23" s="5">
        <v>25</v>
      </c>
      <c r="Q23" s="5">
        <v>0.2</v>
      </c>
      <c r="R23" s="5" t="s">
        <v>69</v>
      </c>
      <c r="S23" s="10"/>
    </row>
    <row r="24" ht="27.75" spans="3:19">
      <c r="C24" s="4" t="s">
        <v>175</v>
      </c>
      <c r="D24" s="5" t="s">
        <v>71</v>
      </c>
      <c r="E24" s="5" t="s">
        <v>176</v>
      </c>
      <c r="F24" s="5" t="s">
        <v>177</v>
      </c>
      <c r="G24" s="1" t="str">
        <f t="shared" si="0"/>
        <v>DA357</v>
      </c>
      <c r="K24" s="5" t="s">
        <v>178</v>
      </c>
      <c r="L24" s="5" t="s">
        <v>179</v>
      </c>
      <c r="M24" s="5" t="s">
        <v>180</v>
      </c>
      <c r="N24" s="8" t="s">
        <v>181</v>
      </c>
      <c r="O24" s="5" t="s">
        <v>182</v>
      </c>
      <c r="P24" s="5">
        <v>25</v>
      </c>
      <c r="Q24" s="5">
        <v>0.2</v>
      </c>
      <c r="R24" s="5" t="s">
        <v>69</v>
      </c>
      <c r="S24" s="10"/>
    </row>
    <row r="25" ht="27.75" spans="3:19">
      <c r="C25" s="4" t="s">
        <v>183</v>
      </c>
      <c r="D25" s="5" t="s">
        <v>7</v>
      </c>
      <c r="E25" s="5" t="s">
        <v>184</v>
      </c>
      <c r="F25" s="5" t="s">
        <v>185</v>
      </c>
      <c r="G25" s="1" t="str">
        <f t="shared" si="0"/>
        <v>DA349</v>
      </c>
      <c r="K25" s="5" t="s">
        <v>186</v>
      </c>
      <c r="L25" s="5" t="s">
        <v>156</v>
      </c>
      <c r="M25" s="5" t="s">
        <v>187</v>
      </c>
      <c r="N25" s="8" t="s">
        <v>188</v>
      </c>
      <c r="O25" s="5" t="s">
        <v>189</v>
      </c>
      <c r="P25" s="5">
        <v>25</v>
      </c>
      <c r="Q25" s="5">
        <v>0.2</v>
      </c>
      <c r="R25" s="5" t="s">
        <v>69</v>
      </c>
      <c r="S25" s="10"/>
    </row>
    <row r="26" ht="27.75" spans="3:19">
      <c r="C26" s="4" t="s">
        <v>190</v>
      </c>
      <c r="D26" s="5" t="s">
        <v>191</v>
      </c>
      <c r="E26" s="5" t="s">
        <v>192</v>
      </c>
      <c r="F26" s="5" t="s">
        <v>117</v>
      </c>
      <c r="G26" s="1" t="str">
        <f t="shared" si="0"/>
        <v>DA358</v>
      </c>
      <c r="K26" s="5" t="s">
        <v>193</v>
      </c>
      <c r="L26" s="5" t="s">
        <v>164</v>
      </c>
      <c r="M26" s="5" t="s">
        <v>194</v>
      </c>
      <c r="N26" s="8" t="s">
        <v>195</v>
      </c>
      <c r="O26" s="5" t="s">
        <v>196</v>
      </c>
      <c r="P26" s="5">
        <v>25</v>
      </c>
      <c r="Q26" s="5">
        <v>0.2</v>
      </c>
      <c r="R26" s="5" t="s">
        <v>69</v>
      </c>
      <c r="S26" s="10"/>
    </row>
    <row r="27" ht="27.75" spans="3:19">
      <c r="C27" s="4" t="s">
        <v>197</v>
      </c>
      <c r="D27" s="5" t="s">
        <v>6</v>
      </c>
      <c r="E27" s="5" t="s">
        <v>198</v>
      </c>
      <c r="F27" s="5" t="s">
        <v>199</v>
      </c>
      <c r="G27" s="1" t="str">
        <f t="shared" si="0"/>
        <v>DA356</v>
      </c>
      <c r="K27" s="5" t="s">
        <v>200</v>
      </c>
      <c r="L27" s="5" t="s">
        <v>201</v>
      </c>
      <c r="M27" s="5" t="s">
        <v>202</v>
      </c>
      <c r="N27" s="8" t="s">
        <v>203</v>
      </c>
      <c r="O27" s="5" t="s">
        <v>204</v>
      </c>
      <c r="P27" s="5">
        <v>25</v>
      </c>
      <c r="Q27" s="5">
        <v>0.2</v>
      </c>
      <c r="R27" s="5" t="s">
        <v>69</v>
      </c>
      <c r="S27" s="10"/>
    </row>
    <row r="28" ht="27.75" spans="3:19">
      <c r="C28" s="4" t="s">
        <v>205</v>
      </c>
      <c r="D28" s="5" t="s">
        <v>7</v>
      </c>
      <c r="E28" s="5" t="s">
        <v>206</v>
      </c>
      <c r="F28" s="5" t="s">
        <v>207</v>
      </c>
      <c r="G28" s="1" t="str">
        <f t="shared" si="0"/>
        <v>DA355</v>
      </c>
      <c r="K28" s="5" t="s">
        <v>208</v>
      </c>
      <c r="L28" s="5" t="s">
        <v>209</v>
      </c>
      <c r="M28" s="5" t="s">
        <v>210</v>
      </c>
      <c r="N28" s="8" t="s">
        <v>211</v>
      </c>
      <c r="O28" s="5" t="s">
        <v>207</v>
      </c>
      <c r="P28" s="5">
        <v>25</v>
      </c>
      <c r="Q28" s="5">
        <v>0.2</v>
      </c>
      <c r="R28" s="5" t="s">
        <v>69</v>
      </c>
      <c r="S28" s="10"/>
    </row>
    <row r="29" ht="27.75" spans="3:19">
      <c r="C29" s="4" t="s">
        <v>212</v>
      </c>
      <c r="D29" s="5" t="s">
        <v>108</v>
      </c>
      <c r="E29" s="5" t="s">
        <v>213</v>
      </c>
      <c r="F29" s="5" t="s">
        <v>214</v>
      </c>
      <c r="G29" s="1" t="str">
        <f t="shared" si="0"/>
        <v>DA279</v>
      </c>
      <c r="K29" s="5" t="s">
        <v>163</v>
      </c>
      <c r="L29" s="5" t="s">
        <v>156</v>
      </c>
      <c r="M29" s="5" t="s">
        <v>215</v>
      </c>
      <c r="N29" s="8" t="s">
        <v>216</v>
      </c>
      <c r="O29" s="5" t="s">
        <v>217</v>
      </c>
      <c r="P29" s="5">
        <v>25</v>
      </c>
      <c r="Q29" s="5">
        <v>0.2</v>
      </c>
      <c r="R29" s="5" t="s">
        <v>69</v>
      </c>
      <c r="S29" s="10"/>
    </row>
    <row r="30" ht="27.75" spans="3:19">
      <c r="C30" s="4" t="s">
        <v>218</v>
      </c>
      <c r="D30" s="5" t="s">
        <v>6</v>
      </c>
      <c r="E30" s="5" t="s">
        <v>187</v>
      </c>
      <c r="F30" s="5" t="s">
        <v>219</v>
      </c>
      <c r="G30" s="1" t="str">
        <f t="shared" si="0"/>
        <v>DA242</v>
      </c>
      <c r="K30" s="5" t="s">
        <v>220</v>
      </c>
      <c r="L30" s="5" t="s">
        <v>221</v>
      </c>
      <c r="M30" s="5" t="s">
        <v>222</v>
      </c>
      <c r="N30" s="8" t="s">
        <v>223</v>
      </c>
      <c r="O30" s="5" t="s">
        <v>224</v>
      </c>
      <c r="P30" s="5">
        <v>25</v>
      </c>
      <c r="Q30" s="5">
        <v>0.2</v>
      </c>
      <c r="R30" s="5" t="s">
        <v>69</v>
      </c>
      <c r="S30" s="10"/>
    </row>
    <row r="31" ht="27.75" spans="3:19">
      <c r="C31" s="4" t="s">
        <v>225</v>
      </c>
      <c r="D31" s="5" t="s">
        <v>7</v>
      </c>
      <c r="E31" s="5" t="s">
        <v>226</v>
      </c>
      <c r="F31" s="5" t="s">
        <v>227</v>
      </c>
      <c r="G31" s="1" t="str">
        <f t="shared" si="0"/>
        <v>DA326</v>
      </c>
      <c r="K31" s="5" t="s">
        <v>228</v>
      </c>
      <c r="L31" s="5" t="s">
        <v>179</v>
      </c>
      <c r="M31" s="5" t="s">
        <v>229</v>
      </c>
      <c r="N31" s="8" t="s">
        <v>230</v>
      </c>
      <c r="O31" s="5" t="s">
        <v>231</v>
      </c>
      <c r="P31" s="5">
        <v>25</v>
      </c>
      <c r="Q31" s="5">
        <v>0.2</v>
      </c>
      <c r="R31" s="5" t="s">
        <v>69</v>
      </c>
      <c r="S31" s="10"/>
    </row>
    <row r="32" ht="27.75" spans="3:19">
      <c r="C32" s="4" t="s">
        <v>232</v>
      </c>
      <c r="D32" s="5" t="s">
        <v>100</v>
      </c>
      <c r="E32" s="5" t="s">
        <v>233</v>
      </c>
      <c r="F32" s="5" t="s">
        <v>234</v>
      </c>
      <c r="G32" s="1" t="str">
        <f t="shared" si="0"/>
        <v>DA329</v>
      </c>
      <c r="K32" s="5" t="s">
        <v>235</v>
      </c>
      <c r="L32" s="5" t="s">
        <v>164</v>
      </c>
      <c r="M32" s="5" t="s">
        <v>236</v>
      </c>
      <c r="N32" s="8" t="s">
        <v>237</v>
      </c>
      <c r="O32" s="5" t="s">
        <v>238</v>
      </c>
      <c r="P32" s="5">
        <v>25</v>
      </c>
      <c r="Q32" s="5">
        <v>0.2</v>
      </c>
      <c r="R32" s="5" t="s">
        <v>69</v>
      </c>
      <c r="S32" s="10"/>
    </row>
    <row r="33" ht="27.75" spans="3:19">
      <c r="C33" s="4" t="s">
        <v>239</v>
      </c>
      <c r="D33" s="5" t="s">
        <v>6</v>
      </c>
      <c r="E33" s="5" t="s">
        <v>240</v>
      </c>
      <c r="F33" s="5" t="s">
        <v>241</v>
      </c>
      <c r="G33" s="1" t="str">
        <f t="shared" si="0"/>
        <v>DA328</v>
      </c>
      <c r="K33" s="5" t="s">
        <v>242</v>
      </c>
      <c r="L33" s="5" t="s">
        <v>243</v>
      </c>
      <c r="M33" s="5" t="s">
        <v>244</v>
      </c>
      <c r="N33" s="8" t="s">
        <v>245</v>
      </c>
      <c r="O33" s="5" t="s">
        <v>246</v>
      </c>
      <c r="P33" s="5">
        <v>25</v>
      </c>
      <c r="Q33" s="5">
        <v>0.2</v>
      </c>
      <c r="R33" s="5" t="s">
        <v>69</v>
      </c>
      <c r="S33" s="10"/>
    </row>
    <row r="34" ht="27.75" spans="3:19">
      <c r="C34" s="4" t="s">
        <v>247</v>
      </c>
      <c r="D34" s="5" t="s">
        <v>9</v>
      </c>
      <c r="E34" s="5" t="s">
        <v>248</v>
      </c>
      <c r="F34" s="5" t="s">
        <v>249</v>
      </c>
      <c r="G34" s="1" t="str">
        <f t="shared" si="0"/>
        <v>DA325</v>
      </c>
      <c r="K34" s="5" t="s">
        <v>250</v>
      </c>
      <c r="L34" s="5" t="s">
        <v>6</v>
      </c>
      <c r="M34" s="5" t="s">
        <v>251</v>
      </c>
      <c r="N34" s="4" t="s">
        <v>252</v>
      </c>
      <c r="O34" s="5" t="s">
        <v>253</v>
      </c>
      <c r="P34" s="5">
        <v>25</v>
      </c>
      <c r="Q34" s="5">
        <v>0.6</v>
      </c>
      <c r="R34" s="5" t="s">
        <v>69</v>
      </c>
      <c r="S34" s="10"/>
    </row>
    <row r="35" ht="27" spans="3:19">
      <c r="C35" s="4" t="s">
        <v>254</v>
      </c>
      <c r="D35" s="5" t="s">
        <v>7</v>
      </c>
      <c r="E35" s="5" t="s">
        <v>255</v>
      </c>
      <c r="F35" s="5" t="s">
        <v>256</v>
      </c>
      <c r="G35" s="1" t="str">
        <f t="shared" si="0"/>
        <v>DA324</v>
      </c>
      <c r="K35" s="5" t="s">
        <v>257</v>
      </c>
      <c r="L35" s="5" t="s">
        <v>9</v>
      </c>
      <c r="M35" s="5" t="s">
        <v>258</v>
      </c>
      <c r="N35" s="4" t="s">
        <v>259</v>
      </c>
      <c r="O35" s="5" t="s">
        <v>238</v>
      </c>
      <c r="P35" s="5">
        <v>25</v>
      </c>
      <c r="Q35" s="5">
        <v>0.6</v>
      </c>
      <c r="R35" s="5" t="s">
        <v>69</v>
      </c>
      <c r="S35" s="10"/>
    </row>
    <row r="36" ht="27" spans="3:19">
      <c r="C36" s="4" t="s">
        <v>260</v>
      </c>
      <c r="D36" s="5" t="s">
        <v>7</v>
      </c>
      <c r="E36" s="5" t="s">
        <v>261</v>
      </c>
      <c r="F36" s="5" t="s">
        <v>262</v>
      </c>
      <c r="G36" s="1" t="str">
        <f t="shared" si="0"/>
        <v>DA337</v>
      </c>
      <c r="K36" s="5" t="s">
        <v>263</v>
      </c>
      <c r="L36" s="5" t="s">
        <v>264</v>
      </c>
      <c r="M36" s="5" t="s">
        <v>213</v>
      </c>
      <c r="N36" s="4" t="s">
        <v>265</v>
      </c>
      <c r="O36" s="5" t="s">
        <v>214</v>
      </c>
      <c r="P36" s="5">
        <v>25</v>
      </c>
      <c r="Q36" s="5">
        <v>0.6</v>
      </c>
      <c r="R36" s="5" t="s">
        <v>69</v>
      </c>
      <c r="S36" s="10"/>
    </row>
    <row r="37" ht="27" spans="3:19">
      <c r="C37" s="4" t="s">
        <v>266</v>
      </c>
      <c r="D37" s="5" t="s">
        <v>7</v>
      </c>
      <c r="E37" s="5" t="s">
        <v>267</v>
      </c>
      <c r="F37" s="5" t="s">
        <v>268</v>
      </c>
      <c r="G37" s="1" t="str">
        <f t="shared" si="0"/>
        <v>DA334</v>
      </c>
      <c r="K37" s="5" t="s">
        <v>269</v>
      </c>
      <c r="L37" s="5" t="s">
        <v>6</v>
      </c>
      <c r="M37" s="5" t="s">
        <v>169</v>
      </c>
      <c r="N37" s="4" t="s">
        <v>270</v>
      </c>
      <c r="O37" s="5" t="s">
        <v>170</v>
      </c>
      <c r="P37" s="5">
        <v>25</v>
      </c>
      <c r="Q37" s="5">
        <v>0.6</v>
      </c>
      <c r="R37" s="5" t="s">
        <v>69</v>
      </c>
      <c r="S37" s="10"/>
    </row>
    <row r="38" ht="27" spans="3:19">
      <c r="C38" s="4" t="s">
        <v>271</v>
      </c>
      <c r="D38" s="5" t="s">
        <v>7</v>
      </c>
      <c r="E38" s="5" t="s">
        <v>226</v>
      </c>
      <c r="F38" s="5" t="s">
        <v>272</v>
      </c>
      <c r="G38" s="1" t="str">
        <f t="shared" si="0"/>
        <v>DA326</v>
      </c>
      <c r="K38" s="5" t="s">
        <v>273</v>
      </c>
      <c r="L38" s="5" t="s">
        <v>6</v>
      </c>
      <c r="M38" s="5" t="s">
        <v>86</v>
      </c>
      <c r="N38" s="4" t="s">
        <v>274</v>
      </c>
      <c r="O38" s="5" t="s">
        <v>87</v>
      </c>
      <c r="P38" s="5">
        <v>25</v>
      </c>
      <c r="Q38" s="5">
        <v>0.6</v>
      </c>
      <c r="R38" s="5" t="s">
        <v>69</v>
      </c>
      <c r="S38" s="10"/>
    </row>
    <row r="39" ht="14.25" spans="3:19">
      <c r="C39" s="4" t="s">
        <v>275</v>
      </c>
      <c r="D39" s="5" t="s">
        <v>6</v>
      </c>
      <c r="E39" s="5" t="s">
        <v>276</v>
      </c>
      <c r="F39" s="5" t="s">
        <v>277</v>
      </c>
      <c r="G39" s="1" t="str">
        <f t="shared" ref="G39:G59" si="1">VLOOKUP(E39:E92,$M$6:$N$76,2,FALSE)</f>
        <v>DA304</v>
      </c>
      <c r="K39" s="5" t="s">
        <v>278</v>
      </c>
      <c r="L39" s="5" t="s">
        <v>9</v>
      </c>
      <c r="M39" s="5" t="s">
        <v>279</v>
      </c>
      <c r="N39" s="4" t="s">
        <v>280</v>
      </c>
      <c r="O39" s="5" t="s">
        <v>124</v>
      </c>
      <c r="P39" s="5">
        <v>25</v>
      </c>
      <c r="Q39" s="5">
        <v>0.6</v>
      </c>
      <c r="R39" s="5" t="s">
        <v>69</v>
      </c>
      <c r="S39" s="10"/>
    </row>
    <row r="40" ht="14.25" spans="3:19">
      <c r="C40" s="4" t="s">
        <v>281</v>
      </c>
      <c r="D40" s="5" t="s">
        <v>9</v>
      </c>
      <c r="E40" s="5" t="s">
        <v>101</v>
      </c>
      <c r="F40" s="5" t="s">
        <v>103</v>
      </c>
      <c r="G40" s="1" t="str">
        <f t="shared" si="1"/>
        <v>DA222</v>
      </c>
      <c r="K40" s="5" t="s">
        <v>282</v>
      </c>
      <c r="L40" s="5" t="s">
        <v>8</v>
      </c>
      <c r="M40" s="5" t="s">
        <v>283</v>
      </c>
      <c r="N40" s="4" t="s">
        <v>284</v>
      </c>
      <c r="O40" s="5" t="s">
        <v>285</v>
      </c>
      <c r="P40" s="5">
        <v>25</v>
      </c>
      <c r="Q40" s="5">
        <v>0.6</v>
      </c>
      <c r="R40" s="5" t="s">
        <v>69</v>
      </c>
      <c r="S40" s="10"/>
    </row>
    <row r="41" ht="27" spans="3:19">
      <c r="C41" s="4" t="s">
        <v>286</v>
      </c>
      <c r="D41" s="5" t="s">
        <v>9</v>
      </c>
      <c r="E41" s="5" t="s">
        <v>283</v>
      </c>
      <c r="F41" s="5" t="s">
        <v>285</v>
      </c>
      <c r="G41" s="1" t="str">
        <f t="shared" si="1"/>
        <v>DA295</v>
      </c>
      <c r="K41" s="5" t="s">
        <v>287</v>
      </c>
      <c r="L41" s="5" t="s">
        <v>6</v>
      </c>
      <c r="M41" s="5" t="s">
        <v>276</v>
      </c>
      <c r="N41" s="4" t="s">
        <v>288</v>
      </c>
      <c r="O41" s="5" t="s">
        <v>277</v>
      </c>
      <c r="P41" s="5">
        <v>25</v>
      </c>
      <c r="Q41" s="5">
        <v>0.6</v>
      </c>
      <c r="R41" s="5" t="s">
        <v>69</v>
      </c>
      <c r="S41" s="10"/>
    </row>
    <row r="42" ht="27.75" spans="3:19">
      <c r="C42" s="4" t="s">
        <v>289</v>
      </c>
      <c r="D42" s="5" t="s">
        <v>9</v>
      </c>
      <c r="E42" s="5" t="s">
        <v>122</v>
      </c>
      <c r="F42" s="5" t="s">
        <v>124</v>
      </c>
      <c r="G42" s="1" t="str">
        <f t="shared" si="1"/>
        <v>DA227</v>
      </c>
      <c r="K42" s="5" t="s">
        <v>290</v>
      </c>
      <c r="L42" s="5" t="s">
        <v>291</v>
      </c>
      <c r="M42" s="5" t="s">
        <v>292</v>
      </c>
      <c r="N42" s="8" t="s">
        <v>293</v>
      </c>
      <c r="O42" s="5" t="s">
        <v>294</v>
      </c>
      <c r="P42" s="5">
        <v>25</v>
      </c>
      <c r="Q42" s="5">
        <v>0.2</v>
      </c>
      <c r="R42" s="5" t="s">
        <v>69</v>
      </c>
      <c r="S42" s="10"/>
    </row>
    <row r="43" ht="27.75" spans="3:19">
      <c r="C43" s="4" t="s">
        <v>295</v>
      </c>
      <c r="D43" s="5" t="s">
        <v>9</v>
      </c>
      <c r="E43" s="5" t="s">
        <v>279</v>
      </c>
      <c r="F43" s="5" t="s">
        <v>124</v>
      </c>
      <c r="G43" s="1" t="str">
        <f t="shared" si="1"/>
        <v>DA282</v>
      </c>
      <c r="K43" s="5" t="s">
        <v>163</v>
      </c>
      <c r="L43" s="5" t="s">
        <v>296</v>
      </c>
      <c r="M43" s="5" t="s">
        <v>297</v>
      </c>
      <c r="N43" s="8" t="s">
        <v>298</v>
      </c>
      <c r="O43" s="5" t="s">
        <v>299</v>
      </c>
      <c r="P43" s="5">
        <v>25</v>
      </c>
      <c r="Q43" s="5">
        <v>0.2</v>
      </c>
      <c r="R43" s="5" t="s">
        <v>69</v>
      </c>
      <c r="S43" s="10"/>
    </row>
    <row r="44" ht="27.75" spans="3:19">
      <c r="C44" s="4" t="s">
        <v>300</v>
      </c>
      <c r="D44" s="5" t="s">
        <v>9</v>
      </c>
      <c r="E44" s="5" t="s">
        <v>301</v>
      </c>
      <c r="F44" s="5" t="s">
        <v>302</v>
      </c>
      <c r="G44" s="1" t="str">
        <f t="shared" si="1"/>
        <v>DA346</v>
      </c>
      <c r="K44" s="5" t="s">
        <v>303</v>
      </c>
      <c r="L44" s="5" t="s">
        <v>156</v>
      </c>
      <c r="M44" s="5" t="s">
        <v>304</v>
      </c>
      <c r="N44" s="8" t="s">
        <v>305</v>
      </c>
      <c r="O44" s="5" t="s">
        <v>77</v>
      </c>
      <c r="P44" s="5">
        <v>25</v>
      </c>
      <c r="Q44" s="5">
        <v>0.2</v>
      </c>
      <c r="R44" s="5" t="s">
        <v>69</v>
      </c>
      <c r="S44" s="10"/>
    </row>
    <row r="45" ht="27.75" spans="3:19">
      <c r="C45" s="4" t="s">
        <v>306</v>
      </c>
      <c r="D45" s="5" t="s">
        <v>9</v>
      </c>
      <c r="E45" s="5" t="s">
        <v>307</v>
      </c>
      <c r="F45" s="5" t="s">
        <v>308</v>
      </c>
      <c r="G45" s="1" t="str">
        <f t="shared" si="1"/>
        <v>DA343</v>
      </c>
      <c r="K45" s="5" t="s">
        <v>208</v>
      </c>
      <c r="L45" s="5" t="s">
        <v>309</v>
      </c>
      <c r="M45" s="5" t="s">
        <v>310</v>
      </c>
      <c r="N45" s="8" t="s">
        <v>311</v>
      </c>
      <c r="O45" s="5" t="s">
        <v>312</v>
      </c>
      <c r="P45" s="5">
        <v>25</v>
      </c>
      <c r="Q45" s="5">
        <v>0.2</v>
      </c>
      <c r="R45" s="5" t="s">
        <v>69</v>
      </c>
      <c r="S45" s="10"/>
    </row>
    <row r="46" ht="27" spans="3:19">
      <c r="C46" s="4" t="s">
        <v>313</v>
      </c>
      <c r="D46" s="5" t="s">
        <v>9</v>
      </c>
      <c r="E46" s="5" t="s">
        <v>314</v>
      </c>
      <c r="F46" s="5" t="s">
        <v>315</v>
      </c>
      <c r="G46" s="1" t="str">
        <f t="shared" si="1"/>
        <v>DA348</v>
      </c>
      <c r="K46" s="5" t="s">
        <v>316</v>
      </c>
      <c r="L46" s="5" t="s">
        <v>7</v>
      </c>
      <c r="M46" s="5" t="s">
        <v>255</v>
      </c>
      <c r="N46" s="4" t="s">
        <v>317</v>
      </c>
      <c r="O46" s="5" t="s">
        <v>256</v>
      </c>
      <c r="P46" s="5">
        <v>25</v>
      </c>
      <c r="Q46" s="5">
        <v>0.6</v>
      </c>
      <c r="R46" s="5" t="s">
        <v>69</v>
      </c>
      <c r="S46" s="10"/>
    </row>
    <row r="47" ht="27" spans="3:19">
      <c r="C47" s="4" t="s">
        <v>318</v>
      </c>
      <c r="D47" s="5" t="s">
        <v>9</v>
      </c>
      <c r="E47" s="5" t="s">
        <v>258</v>
      </c>
      <c r="F47" s="5" t="s">
        <v>238</v>
      </c>
      <c r="G47" s="1" t="str">
        <f t="shared" si="1"/>
        <v>DA252</v>
      </c>
      <c r="K47" s="5" t="s">
        <v>319</v>
      </c>
      <c r="L47" s="5" t="s">
        <v>8</v>
      </c>
      <c r="M47" s="5" t="s">
        <v>248</v>
      </c>
      <c r="N47" s="4" t="s">
        <v>320</v>
      </c>
      <c r="O47" s="5" t="s">
        <v>249</v>
      </c>
      <c r="P47" s="5">
        <v>25</v>
      </c>
      <c r="Q47" s="5">
        <v>0.6</v>
      </c>
      <c r="R47" s="5" t="s">
        <v>69</v>
      </c>
      <c r="S47" s="10"/>
    </row>
    <row r="48" ht="27" spans="3:19">
      <c r="C48" s="4" t="s">
        <v>321</v>
      </c>
      <c r="D48" s="5" t="s">
        <v>9</v>
      </c>
      <c r="E48" s="5" t="s">
        <v>322</v>
      </c>
      <c r="F48" s="5" t="s">
        <v>323</v>
      </c>
      <c r="G48" s="1" t="str">
        <f t="shared" si="1"/>
        <v>DA331</v>
      </c>
      <c r="K48" s="5" t="s">
        <v>324</v>
      </c>
      <c r="L48" s="5" t="s">
        <v>7</v>
      </c>
      <c r="M48" s="5" t="s">
        <v>226</v>
      </c>
      <c r="N48" s="4" t="s">
        <v>325</v>
      </c>
      <c r="O48" s="5" t="s">
        <v>227</v>
      </c>
      <c r="P48" s="5">
        <v>25</v>
      </c>
      <c r="Q48" s="5">
        <v>0.6</v>
      </c>
      <c r="R48" s="5" t="s">
        <v>69</v>
      </c>
      <c r="S48" s="10"/>
    </row>
    <row r="49" ht="27" spans="3:19">
      <c r="C49" s="4" t="s">
        <v>326</v>
      </c>
      <c r="D49" s="5" t="s">
        <v>9</v>
      </c>
      <c r="E49" s="5" t="s">
        <v>327</v>
      </c>
      <c r="F49" s="5" t="s">
        <v>328</v>
      </c>
      <c r="G49" s="1" t="str">
        <f t="shared" si="1"/>
        <v>DA341</v>
      </c>
      <c r="K49" s="5" t="s">
        <v>329</v>
      </c>
      <c r="L49" s="5" t="s">
        <v>6</v>
      </c>
      <c r="M49" s="5" t="s">
        <v>187</v>
      </c>
      <c r="N49" s="4" t="s">
        <v>330</v>
      </c>
      <c r="O49" s="5" t="s">
        <v>219</v>
      </c>
      <c r="P49" s="5">
        <v>25</v>
      </c>
      <c r="Q49" s="5">
        <v>0.6</v>
      </c>
      <c r="R49" s="5" t="s">
        <v>69</v>
      </c>
      <c r="S49" s="10"/>
    </row>
    <row r="50" ht="27" spans="3:19">
      <c r="C50" s="4" t="s">
        <v>331</v>
      </c>
      <c r="D50" s="5" t="s">
        <v>9</v>
      </c>
      <c r="E50" s="5" t="s">
        <v>332</v>
      </c>
      <c r="F50" s="5" t="s">
        <v>333</v>
      </c>
      <c r="G50" s="1" t="str">
        <f t="shared" si="1"/>
        <v>DA342</v>
      </c>
      <c r="K50" s="5" t="s">
        <v>334</v>
      </c>
      <c r="L50" s="5" t="s">
        <v>6</v>
      </c>
      <c r="M50" s="5" t="s">
        <v>240</v>
      </c>
      <c r="N50" s="4" t="s">
        <v>335</v>
      </c>
      <c r="O50" s="5" t="s">
        <v>241</v>
      </c>
      <c r="P50" s="5">
        <v>25</v>
      </c>
      <c r="Q50" s="5">
        <v>0.6</v>
      </c>
      <c r="R50" s="5" t="s">
        <v>69</v>
      </c>
      <c r="S50" s="10"/>
    </row>
    <row r="51" ht="27" spans="3:19">
      <c r="C51" s="4" t="s">
        <v>336</v>
      </c>
      <c r="D51" s="5" t="s">
        <v>9</v>
      </c>
      <c r="E51" s="5" t="s">
        <v>337</v>
      </c>
      <c r="F51" s="5" t="s">
        <v>338</v>
      </c>
      <c r="G51" s="1" t="str">
        <f t="shared" si="1"/>
        <v>DA340</v>
      </c>
      <c r="K51" s="5" t="s">
        <v>339</v>
      </c>
      <c r="L51" s="5" t="s">
        <v>71</v>
      </c>
      <c r="M51" s="5" t="s">
        <v>233</v>
      </c>
      <c r="N51" s="4" t="s">
        <v>340</v>
      </c>
      <c r="O51" s="5" t="s">
        <v>234</v>
      </c>
      <c r="P51" s="5">
        <v>25</v>
      </c>
      <c r="Q51" s="5">
        <v>0.6</v>
      </c>
      <c r="R51" s="5" t="s">
        <v>69</v>
      </c>
      <c r="S51" s="10"/>
    </row>
    <row r="52" ht="27" spans="3:19">
      <c r="C52" s="4" t="s">
        <v>341</v>
      </c>
      <c r="D52" s="5" t="s">
        <v>6</v>
      </c>
      <c r="E52" s="5" t="s">
        <v>115</v>
      </c>
      <c r="F52" s="5" t="s">
        <v>117</v>
      </c>
      <c r="G52" s="1" t="str">
        <f t="shared" si="1"/>
        <v>DA226</v>
      </c>
      <c r="K52" s="5" t="s">
        <v>342</v>
      </c>
      <c r="L52" s="5" t="s">
        <v>7</v>
      </c>
      <c r="M52" s="5" t="s">
        <v>226</v>
      </c>
      <c r="N52" s="4" t="s">
        <v>343</v>
      </c>
      <c r="O52" s="5" t="s">
        <v>272</v>
      </c>
      <c r="P52" s="5">
        <v>25</v>
      </c>
      <c r="Q52" s="5">
        <v>0.6</v>
      </c>
      <c r="R52" s="5" t="s">
        <v>69</v>
      </c>
      <c r="S52" s="10"/>
    </row>
    <row r="53" ht="14.25" spans="3:19">
      <c r="C53" s="4" t="s">
        <v>344</v>
      </c>
      <c r="D53" s="5" t="s">
        <v>6</v>
      </c>
      <c r="E53" s="5" t="s">
        <v>345</v>
      </c>
      <c r="F53" s="5" t="s">
        <v>346</v>
      </c>
      <c r="G53" s="1" t="str">
        <f t="shared" si="1"/>
        <v>DA345</v>
      </c>
      <c r="K53" s="5" t="s">
        <v>347</v>
      </c>
      <c r="L53" s="5" t="s">
        <v>9</v>
      </c>
      <c r="M53" s="5" t="s">
        <v>322</v>
      </c>
      <c r="N53" s="4" t="s">
        <v>348</v>
      </c>
      <c r="O53" s="5" t="s">
        <v>323</v>
      </c>
      <c r="P53" s="5">
        <v>25</v>
      </c>
      <c r="Q53" s="5">
        <v>0.6</v>
      </c>
      <c r="R53" s="5" t="s">
        <v>69</v>
      </c>
      <c r="S53" s="10"/>
    </row>
    <row r="54" ht="27" spans="3:19">
      <c r="C54" s="4" t="s">
        <v>349</v>
      </c>
      <c r="D54" s="5" t="s">
        <v>6</v>
      </c>
      <c r="E54" s="5" t="s">
        <v>251</v>
      </c>
      <c r="F54" s="5" t="s">
        <v>253</v>
      </c>
      <c r="G54" s="1" t="str">
        <f t="shared" si="1"/>
        <v>DA251</v>
      </c>
      <c r="K54" s="5" t="s">
        <v>350</v>
      </c>
      <c r="L54" s="5" t="s">
        <v>6</v>
      </c>
      <c r="M54" s="5" t="s">
        <v>119</v>
      </c>
      <c r="N54" s="4" t="s">
        <v>351</v>
      </c>
      <c r="O54" s="5" t="s">
        <v>120</v>
      </c>
      <c r="P54" s="5">
        <v>25</v>
      </c>
      <c r="Q54" s="5">
        <v>0.6</v>
      </c>
      <c r="R54" s="5" t="s">
        <v>69</v>
      </c>
      <c r="S54" s="10"/>
    </row>
    <row r="55" ht="14.25" spans="3:19">
      <c r="C55" s="4" t="s">
        <v>352</v>
      </c>
      <c r="D55" s="5" t="s">
        <v>6</v>
      </c>
      <c r="E55" s="5" t="s">
        <v>353</v>
      </c>
      <c r="F55" s="5" t="s">
        <v>354</v>
      </c>
      <c r="G55" s="1" t="str">
        <f t="shared" si="1"/>
        <v>DA338</v>
      </c>
      <c r="K55" s="5" t="s">
        <v>355</v>
      </c>
      <c r="L55" s="5" t="s">
        <v>71</v>
      </c>
      <c r="M55" s="5" t="s">
        <v>148</v>
      </c>
      <c r="N55" s="4" t="s">
        <v>356</v>
      </c>
      <c r="O55" s="5" t="s">
        <v>149</v>
      </c>
      <c r="P55" s="5">
        <v>25</v>
      </c>
      <c r="Q55" s="5">
        <v>0.6</v>
      </c>
      <c r="R55" s="5" t="s">
        <v>69</v>
      </c>
      <c r="S55" s="10"/>
    </row>
    <row r="56" ht="27" spans="3:19">
      <c r="C56" s="4" t="s">
        <v>357</v>
      </c>
      <c r="D56" s="5" t="s">
        <v>7</v>
      </c>
      <c r="E56" s="5" t="s">
        <v>110</v>
      </c>
      <c r="F56" s="5" t="s">
        <v>112</v>
      </c>
      <c r="G56" s="1" t="str">
        <f t="shared" si="1"/>
        <v>DA225</v>
      </c>
      <c r="K56" s="5" t="s">
        <v>358</v>
      </c>
      <c r="L56" s="5" t="s">
        <v>7</v>
      </c>
      <c r="M56" s="5" t="s">
        <v>267</v>
      </c>
      <c r="N56" s="4" t="s">
        <v>359</v>
      </c>
      <c r="O56" s="5" t="s">
        <v>268</v>
      </c>
      <c r="P56" s="5">
        <v>25</v>
      </c>
      <c r="Q56" s="5">
        <v>0.6</v>
      </c>
      <c r="R56" s="5" t="s">
        <v>69</v>
      </c>
      <c r="S56" s="10"/>
    </row>
    <row r="57" ht="27" spans="3:19">
      <c r="C57" s="4" t="s">
        <v>360</v>
      </c>
      <c r="D57" s="5" t="s">
        <v>7</v>
      </c>
      <c r="E57" s="5" t="s">
        <v>361</v>
      </c>
      <c r="F57" s="5" t="s">
        <v>362</v>
      </c>
      <c r="G57" s="1" t="str">
        <f t="shared" si="1"/>
        <v>DA347</v>
      </c>
      <c r="K57" s="5" t="s">
        <v>363</v>
      </c>
      <c r="L57" s="5" t="s">
        <v>8</v>
      </c>
      <c r="M57" s="5" t="s">
        <v>127</v>
      </c>
      <c r="N57" s="4" t="s">
        <v>364</v>
      </c>
      <c r="O57" s="5" t="s">
        <v>128</v>
      </c>
      <c r="P57" s="5">
        <v>25</v>
      </c>
      <c r="Q57" s="5">
        <v>0.6</v>
      </c>
      <c r="R57" s="5" t="s">
        <v>69</v>
      </c>
      <c r="S57" s="10"/>
    </row>
    <row r="58" ht="27" spans="3:19">
      <c r="C58" s="4" t="s">
        <v>365</v>
      </c>
      <c r="D58" s="5" t="s">
        <v>7</v>
      </c>
      <c r="E58" s="5" t="s">
        <v>366</v>
      </c>
      <c r="F58" s="5" t="s">
        <v>367</v>
      </c>
      <c r="G58" s="1" t="str">
        <f t="shared" si="1"/>
        <v>DA344</v>
      </c>
      <c r="K58" s="5" t="s">
        <v>368</v>
      </c>
      <c r="L58" s="5" t="s">
        <v>6</v>
      </c>
      <c r="M58" s="5" t="s">
        <v>161</v>
      </c>
      <c r="N58" s="4" t="s">
        <v>369</v>
      </c>
      <c r="O58" s="5" t="s">
        <v>162</v>
      </c>
      <c r="P58" s="5">
        <v>25</v>
      </c>
      <c r="Q58" s="5">
        <v>0.6</v>
      </c>
      <c r="R58" s="5" t="s">
        <v>69</v>
      </c>
      <c r="S58" s="10"/>
    </row>
    <row r="59" ht="27" spans="3:19">
      <c r="C59" s="6" t="s">
        <v>370</v>
      </c>
      <c r="D59" s="7" t="s">
        <v>7</v>
      </c>
      <c r="E59" s="7" t="s">
        <v>353</v>
      </c>
      <c r="F59" s="7" t="s">
        <v>371</v>
      </c>
      <c r="G59" s="1" t="str">
        <f t="shared" si="1"/>
        <v>DA338</v>
      </c>
      <c r="K59" s="5" t="s">
        <v>372</v>
      </c>
      <c r="L59" s="5" t="s">
        <v>7</v>
      </c>
      <c r="M59" s="5" t="s">
        <v>261</v>
      </c>
      <c r="N59" s="4" t="s">
        <v>373</v>
      </c>
      <c r="O59" s="5" t="s">
        <v>262</v>
      </c>
      <c r="P59" s="5">
        <v>25</v>
      </c>
      <c r="Q59" s="5">
        <v>0.6</v>
      </c>
      <c r="R59" s="5" t="s">
        <v>69</v>
      </c>
      <c r="S59" s="10"/>
    </row>
    <row r="60" ht="27" spans="11:19">
      <c r="K60" s="5" t="s">
        <v>374</v>
      </c>
      <c r="L60" s="5" t="s">
        <v>7</v>
      </c>
      <c r="M60" s="5" t="s">
        <v>353</v>
      </c>
      <c r="N60" s="4" t="s">
        <v>375</v>
      </c>
      <c r="O60" s="5" t="s">
        <v>371</v>
      </c>
      <c r="P60" s="5">
        <v>25</v>
      </c>
      <c r="Q60" s="5">
        <v>0.6</v>
      </c>
      <c r="R60" s="5" t="s">
        <v>69</v>
      </c>
      <c r="S60" s="10"/>
    </row>
    <row r="61" ht="27" spans="11:19">
      <c r="K61" s="5" t="s">
        <v>376</v>
      </c>
      <c r="L61" s="5" t="s">
        <v>6</v>
      </c>
      <c r="M61" s="5" t="s">
        <v>353</v>
      </c>
      <c r="N61" s="4" t="s">
        <v>377</v>
      </c>
      <c r="O61" s="5" t="s">
        <v>354</v>
      </c>
      <c r="P61" s="5">
        <v>25</v>
      </c>
      <c r="Q61" s="5">
        <v>0.6</v>
      </c>
      <c r="R61" s="5" t="s">
        <v>69</v>
      </c>
      <c r="S61" s="10"/>
    </row>
    <row r="62" ht="14.25" spans="11:19">
      <c r="K62" s="5" t="s">
        <v>378</v>
      </c>
      <c r="L62" s="5" t="s">
        <v>9</v>
      </c>
      <c r="M62" s="5" t="s">
        <v>337</v>
      </c>
      <c r="N62" s="4" t="s">
        <v>379</v>
      </c>
      <c r="O62" s="5" t="s">
        <v>338</v>
      </c>
      <c r="P62" s="5">
        <v>25</v>
      </c>
      <c r="Q62" s="5">
        <v>0.6</v>
      </c>
      <c r="R62" s="5" t="s">
        <v>69</v>
      </c>
      <c r="S62" s="10"/>
    </row>
    <row r="63" ht="14.25" spans="11:19">
      <c r="K63" s="5" t="s">
        <v>380</v>
      </c>
      <c r="L63" s="5" t="s">
        <v>9</v>
      </c>
      <c r="M63" s="5" t="s">
        <v>327</v>
      </c>
      <c r="N63" s="4" t="s">
        <v>381</v>
      </c>
      <c r="O63" s="5" t="s">
        <v>328</v>
      </c>
      <c r="P63" s="5">
        <v>25</v>
      </c>
      <c r="Q63" s="5">
        <v>0.6</v>
      </c>
      <c r="R63" s="5" t="s">
        <v>69</v>
      </c>
      <c r="S63" s="10"/>
    </row>
    <row r="64" ht="14.25" spans="11:19">
      <c r="K64" s="5" t="s">
        <v>382</v>
      </c>
      <c r="L64" s="5" t="s">
        <v>9</v>
      </c>
      <c r="M64" s="5" t="s">
        <v>332</v>
      </c>
      <c r="N64" s="4" t="s">
        <v>383</v>
      </c>
      <c r="O64" s="5" t="s">
        <v>333</v>
      </c>
      <c r="P64" s="5">
        <v>25</v>
      </c>
      <c r="Q64" s="5">
        <v>0.6</v>
      </c>
      <c r="R64" s="5" t="s">
        <v>69</v>
      </c>
      <c r="S64" s="10"/>
    </row>
    <row r="65" ht="27" spans="11:19">
      <c r="K65" s="5" t="s">
        <v>384</v>
      </c>
      <c r="L65" s="5" t="s">
        <v>8</v>
      </c>
      <c r="M65" s="5" t="s">
        <v>307</v>
      </c>
      <c r="N65" s="4" t="s">
        <v>385</v>
      </c>
      <c r="O65" s="5" t="s">
        <v>308</v>
      </c>
      <c r="P65" s="5">
        <v>25</v>
      </c>
      <c r="Q65" s="5">
        <v>0.6</v>
      </c>
      <c r="R65" s="5" t="s">
        <v>69</v>
      </c>
      <c r="S65" s="10"/>
    </row>
    <row r="66" ht="27" spans="11:19">
      <c r="K66" s="5" t="s">
        <v>386</v>
      </c>
      <c r="L66" s="5" t="s">
        <v>7</v>
      </c>
      <c r="M66" s="5" t="s">
        <v>366</v>
      </c>
      <c r="N66" s="4" t="s">
        <v>387</v>
      </c>
      <c r="O66" s="5" t="s">
        <v>367</v>
      </c>
      <c r="P66" s="5">
        <v>25</v>
      </c>
      <c r="Q66" s="5">
        <v>0.6</v>
      </c>
      <c r="R66" s="5" t="s">
        <v>69</v>
      </c>
      <c r="S66" s="10"/>
    </row>
    <row r="67" ht="27.75" spans="11:19">
      <c r="K67" s="5" t="s">
        <v>388</v>
      </c>
      <c r="L67" s="5" t="s">
        <v>6</v>
      </c>
      <c r="M67" s="5" t="s">
        <v>345</v>
      </c>
      <c r="N67" s="4" t="s">
        <v>389</v>
      </c>
      <c r="O67" s="5" t="s">
        <v>346</v>
      </c>
      <c r="P67" s="5">
        <v>25</v>
      </c>
      <c r="Q67" s="5">
        <v>0.6</v>
      </c>
      <c r="R67" s="5" t="s">
        <v>69</v>
      </c>
      <c r="S67" s="10"/>
    </row>
    <row r="68" ht="27" spans="11:19">
      <c r="K68" s="5" t="s">
        <v>390</v>
      </c>
      <c r="L68" s="5" t="s">
        <v>9</v>
      </c>
      <c r="M68" s="5" t="s">
        <v>301</v>
      </c>
      <c r="N68" s="4" t="s">
        <v>391</v>
      </c>
      <c r="O68" s="5" t="s">
        <v>302</v>
      </c>
      <c r="P68" s="5">
        <v>25</v>
      </c>
      <c r="Q68" s="5">
        <v>0.6</v>
      </c>
      <c r="R68" s="5" t="s">
        <v>69</v>
      </c>
      <c r="S68" s="10"/>
    </row>
    <row r="69" ht="27" spans="11:19">
      <c r="K69" s="5" t="s">
        <v>392</v>
      </c>
      <c r="L69" s="5" t="s">
        <v>7</v>
      </c>
      <c r="M69" s="5" t="s">
        <v>361</v>
      </c>
      <c r="N69" s="4" t="s">
        <v>393</v>
      </c>
      <c r="O69" s="5" t="s">
        <v>362</v>
      </c>
      <c r="P69" s="5">
        <v>25</v>
      </c>
      <c r="Q69" s="5">
        <v>0.6</v>
      </c>
      <c r="R69" s="5" t="s">
        <v>69</v>
      </c>
      <c r="S69" s="10"/>
    </row>
    <row r="70" ht="27" spans="11:19">
      <c r="K70" s="5" t="s">
        <v>394</v>
      </c>
      <c r="L70" s="5" t="s">
        <v>8</v>
      </c>
      <c r="M70" s="5" t="s">
        <v>314</v>
      </c>
      <c r="N70" s="4" t="s">
        <v>395</v>
      </c>
      <c r="O70" s="5" t="s">
        <v>315</v>
      </c>
      <c r="P70" s="5">
        <v>25</v>
      </c>
      <c r="Q70" s="5">
        <v>0.6</v>
      </c>
      <c r="R70" s="5" t="s">
        <v>69</v>
      </c>
      <c r="S70" s="10"/>
    </row>
    <row r="71" ht="27" spans="11:19">
      <c r="K71" s="5" t="s">
        <v>396</v>
      </c>
      <c r="L71" s="5" t="s">
        <v>7</v>
      </c>
      <c r="M71" s="5" t="s">
        <v>184</v>
      </c>
      <c r="N71" s="4" t="s">
        <v>397</v>
      </c>
      <c r="O71" s="5" t="s">
        <v>185</v>
      </c>
      <c r="P71" s="5">
        <v>25</v>
      </c>
      <c r="Q71" s="5">
        <v>0.6</v>
      </c>
      <c r="R71" s="5" t="s">
        <v>69</v>
      </c>
      <c r="S71" s="10"/>
    </row>
    <row r="72" ht="14.25" spans="11:19">
      <c r="K72" s="5" t="s">
        <v>398</v>
      </c>
      <c r="L72" s="5" t="s">
        <v>71</v>
      </c>
      <c r="M72" s="5" t="s">
        <v>153</v>
      </c>
      <c r="N72" s="4" t="s">
        <v>399</v>
      </c>
      <c r="O72" s="5" t="s">
        <v>154</v>
      </c>
      <c r="P72" s="5">
        <v>25</v>
      </c>
      <c r="Q72" s="5">
        <v>0.6</v>
      </c>
      <c r="R72" s="5" t="s">
        <v>69</v>
      </c>
      <c r="S72" s="10"/>
    </row>
    <row r="73" ht="27" spans="11:19">
      <c r="K73" s="5" t="s">
        <v>400</v>
      </c>
      <c r="L73" s="5" t="s">
        <v>7</v>
      </c>
      <c r="M73" s="5" t="s">
        <v>206</v>
      </c>
      <c r="N73" s="4" t="s">
        <v>401</v>
      </c>
      <c r="O73" s="5" t="s">
        <v>207</v>
      </c>
      <c r="P73" s="5">
        <v>25</v>
      </c>
      <c r="Q73" s="5">
        <v>0.6</v>
      </c>
      <c r="R73" s="5" t="s">
        <v>69</v>
      </c>
      <c r="S73" s="10"/>
    </row>
    <row r="74" ht="27" spans="11:19">
      <c r="K74" s="5" t="s">
        <v>402</v>
      </c>
      <c r="L74" s="5" t="s">
        <v>6</v>
      </c>
      <c r="M74" s="5" t="s">
        <v>198</v>
      </c>
      <c r="N74" s="4" t="s">
        <v>403</v>
      </c>
      <c r="O74" s="5" t="s">
        <v>199</v>
      </c>
      <c r="P74" s="5">
        <v>25</v>
      </c>
      <c r="Q74" s="5">
        <v>0.6</v>
      </c>
      <c r="R74" s="5" t="s">
        <v>69</v>
      </c>
      <c r="S74" s="10"/>
    </row>
    <row r="75" ht="27" spans="11:19">
      <c r="K75" s="5" t="s">
        <v>404</v>
      </c>
      <c r="L75" s="5" t="s">
        <v>405</v>
      </c>
      <c r="M75" s="5" t="s">
        <v>176</v>
      </c>
      <c r="N75" s="4" t="s">
        <v>406</v>
      </c>
      <c r="O75" s="5" t="s">
        <v>177</v>
      </c>
      <c r="P75" s="5">
        <v>25</v>
      </c>
      <c r="Q75" s="5">
        <v>0.6</v>
      </c>
      <c r="R75" s="5" t="s">
        <v>69</v>
      </c>
      <c r="S75" s="10"/>
    </row>
    <row r="76" ht="26.25" spans="11:19">
      <c r="K76" s="7" t="s">
        <v>407</v>
      </c>
      <c r="L76" s="7" t="s">
        <v>408</v>
      </c>
      <c r="M76" s="7" t="s">
        <v>192</v>
      </c>
      <c r="N76" s="6" t="s">
        <v>409</v>
      </c>
      <c r="O76" s="7" t="s">
        <v>117</v>
      </c>
      <c r="P76" s="7">
        <v>25</v>
      </c>
      <c r="Q76" s="7">
        <v>0.6</v>
      </c>
      <c r="R76" s="7" t="s">
        <v>69</v>
      </c>
      <c r="S76" s="11"/>
    </row>
  </sheetData>
  <hyperlinks>
    <hyperlink ref="N21" r:id="rId1" display="DA238"/>
    <hyperlink ref="N22" r:id="rId1" display="DA239"/>
    <hyperlink ref="N23" r:id="rId1" display="DA240"/>
    <hyperlink ref="N24" r:id="rId1" display="DA241"/>
    <hyperlink ref="N25" r:id="rId1" display="DA242"/>
    <hyperlink ref="N26" r:id="rId1" display="DA243"/>
    <hyperlink ref="N27" r:id="rId1" display="DA244"/>
    <hyperlink ref="N28" r:id="rId1" display="DA245"/>
    <hyperlink ref="N29" r:id="rId1" display="DA246"/>
    <hyperlink ref="N30" r:id="rId1" display="DA247"/>
    <hyperlink ref="N31" r:id="rId1" display="DA248"/>
    <hyperlink ref="N32" r:id="rId1" display="DA249"/>
    <hyperlink ref="N33" r:id="rId1" display="DA250"/>
    <hyperlink ref="N42" r:id="rId1" display="DA305"/>
    <hyperlink ref="N43" r:id="rId1" display="DA306"/>
    <hyperlink ref="N44" r:id="rId1" display="DA307"/>
    <hyperlink ref="N45" r:id="rId1" display="DA308"/>
  </hyperlinks>
  <pageMargins left="0.629166666666667" right="0.354166666666667" top="1" bottom="0.629166666666667" header="0.511805555555556" footer="0.511805555555556"/>
  <pageSetup paperSize="9" scale="90" orientation="portrait"/>
  <headerFooter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有组织废水废气（手工在线监测）污染物监测原始结果表</vt:lpstr>
      <vt:lpstr>无组织废气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梁智聪</cp:lastModifiedBy>
  <dcterms:created xsi:type="dcterms:W3CDTF">2006-09-16T00:00:00Z</dcterms:created>
  <dcterms:modified xsi:type="dcterms:W3CDTF">2022-02-08T09:32:40Z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KSOReadingLayout">
    <vt:bool>true</vt:bool>
  </property>
  <property fmtid="{D5CDD505-2E9C-101B-9397-08002B2CF9AE}" pid="4" name="ICV">
    <vt:lpwstr>C2B799540BDD4B3580690F5AB0902C50</vt:lpwstr>
  </property>
</Properties>
</file>